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08" activeTab="0"/>
  </bookViews>
  <sheets>
    <sheet name="1_c_ PIB" sheetId="1" r:id="rId1"/>
  </sheets>
  <definedNames>
    <definedName name="_xlnm.Print_Area" localSheetId="0">'1_c_ PIB'!$A$1:$G$35</definedName>
    <definedName name="TABLE_1">#REF!</definedName>
    <definedName name="TABLE_10_2">#REF!</definedName>
    <definedName name="TABLE_2">#REF!</definedName>
    <definedName name="TABLE_2_1">#REF!</definedName>
    <definedName name="TABLE_2_2">#REF!</definedName>
    <definedName name="TABLE_2_3">'1_c_ PIB'!#REF!</definedName>
    <definedName name="TABLE_2_5">#REF!</definedName>
    <definedName name="TABLE_2_6">#REF!</definedName>
    <definedName name="TABLE_3">'1_c_ PIB'!#REF!</definedName>
    <definedName name="TABLE_3_1">#REF!</definedName>
    <definedName name="TABLE_3_2">#REF!</definedName>
    <definedName name="TABLE_3_3">'1_c_ PIB'!$B$2:$C$2</definedName>
    <definedName name="TABLE_3_6">#REF!</definedName>
    <definedName name="TABLE_4_1">#REF!</definedName>
    <definedName name="TABLE_4_2">#REF!</definedName>
    <definedName name="TABLE_4_6">#REF!</definedName>
    <definedName name="TABLE_5">#REF!</definedName>
    <definedName name="TABLE_5_1">#REF!</definedName>
    <definedName name="TABLE_5_2">#REF!</definedName>
    <definedName name="TABLE_5_6">#REF!</definedName>
    <definedName name="TABLE_6">#REF!</definedName>
    <definedName name="TABLE_6_1">#REF!</definedName>
    <definedName name="TABLE_6_2">#REF!</definedName>
    <definedName name="TABLE_7_1">#REF!</definedName>
    <definedName name="TABLE_7_2">#REF!</definedName>
    <definedName name="TABLE_8_1">#REF!</definedName>
    <definedName name="TABLE_8_2">#REF!</definedName>
    <definedName name="TABLE_9_2">#REF!</definedName>
  </definedNames>
  <calcPr fullCalcOnLoad="1"/>
</workbook>
</file>

<file path=xl/comments1.xml><?xml version="1.0" encoding="utf-8"?>
<comments xmlns="http://schemas.openxmlformats.org/spreadsheetml/2006/main">
  <authors>
    <author>MyOECD</author>
  </authors>
  <commentList>
    <comment ref="D33" authorId="0">
      <text>
        <r>
          <rPr>
            <sz val="9"/>
            <rFont val="Tahoma"/>
            <family val="0"/>
          </rPr>
          <t xml:space="preserve">P: Provisoire </t>
        </r>
      </text>
    </comment>
  </commentList>
</comments>
</file>

<file path=xl/sharedStrings.xml><?xml version="1.0" encoding="utf-8"?>
<sst xmlns="http://schemas.openxmlformats.org/spreadsheetml/2006/main" count="18" uniqueCount="17">
  <si>
    <t>1.c.</t>
  </si>
  <si>
    <t>Revenu National Brut (RNB) et Produit Intérieur Brut (PIB) par tête (à prix courants)</t>
  </si>
  <si>
    <t>Bruto Nationaal Inkomen (BNI) en Bruto Binnenlands Produkt (BBP) per capita (tegen lopende prijzen)</t>
  </si>
  <si>
    <t>RNB (millions d'euros)</t>
  </si>
  <si>
    <t>PIB (millions d'euros)</t>
  </si>
  <si>
    <t>RNB par tête (euros)</t>
  </si>
  <si>
    <t>PIB par tête (euros)</t>
  </si>
  <si>
    <t>Population (en milliers, fin de l'année)</t>
  </si>
  <si>
    <t>BNI (miljoen euro's)</t>
  </si>
  <si>
    <t>BBP (miljoen euro's)</t>
  </si>
  <si>
    <t>BNI per capita (euro's)</t>
  </si>
  <si>
    <t>BBP per capita (euro's)</t>
  </si>
  <si>
    <t>Bevolking (duizendtallen, einde jaar)</t>
  </si>
  <si>
    <t>  </t>
  </si>
  <si>
    <t>Source : BNB</t>
  </si>
  <si>
    <t>Bron: NBB</t>
  </si>
  <si>
    <t>2020/2019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</si>
</sst>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0.0"/>
    <numFmt numFmtId="175" formatCode="0.0%"/>
    <numFmt numFmtId="176" formatCode="#,##0.00&quot;  &quot;"/>
    <numFmt numFmtId="177" formatCode="#,##0&quot;  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top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75" fontId="0" fillId="0" borderId="0" xfId="6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Alignment="1">
      <alignment horizontal="right"/>
    </xf>
    <xf numFmtId="3" fontId="45" fillId="0" borderId="0" xfId="0" applyNumberFormat="1" applyFont="1" applyBorder="1" applyAlignment="1">
      <alignment/>
    </xf>
    <xf numFmtId="10" fontId="0" fillId="0" borderId="0" xfId="6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tabSelected="1" zoomScale="80" zoomScaleNormal="80" zoomScalePageLayoutView="0" workbookViewId="0" topLeftCell="A7">
      <selection activeCell="B35" sqref="B35"/>
    </sheetView>
  </sheetViews>
  <sheetFormatPr defaultColWidth="9.140625" defaultRowHeight="12.75"/>
  <cols>
    <col min="1" max="1" width="4.140625" style="0" customWidth="1"/>
    <col min="2" max="2" width="11.57421875" style="0" customWidth="1"/>
    <col min="3" max="3" width="22.57421875" style="0" customWidth="1"/>
    <col min="4" max="4" width="20.421875" style="0" bestFit="1" customWidth="1"/>
    <col min="5" max="5" width="21.421875" style="0" bestFit="1" customWidth="1"/>
    <col min="6" max="6" width="22.140625" style="0" bestFit="1" customWidth="1"/>
    <col min="7" max="7" width="36.57421875" style="0" bestFit="1" customWidth="1"/>
  </cols>
  <sheetData>
    <row r="1" spans="1:2" s="1" customFormat="1" ht="15">
      <c r="A1" s="1" t="s">
        <v>0</v>
      </c>
      <c r="B1" s="10" t="s">
        <v>1</v>
      </c>
    </row>
    <row r="2" spans="2:3" s="1" customFormat="1" ht="12.75" customHeight="1">
      <c r="B2" s="11" t="s">
        <v>2</v>
      </c>
      <c r="C2" s="2"/>
    </row>
    <row r="3" spans="2:3" s="1" customFormat="1" ht="12.75" customHeight="1">
      <c r="B3" s="11"/>
      <c r="C3" s="2"/>
    </row>
    <row r="5" spans="3:7" ht="12.75"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</row>
    <row r="6" spans="3:7" ht="12.75">
      <c r="C6" s="14" t="s">
        <v>8</v>
      </c>
      <c r="D6" s="14" t="s">
        <v>9</v>
      </c>
      <c r="E6" s="14" t="s">
        <v>10</v>
      </c>
      <c r="F6" s="14" t="s">
        <v>11</v>
      </c>
      <c r="G6" s="14" t="s">
        <v>12</v>
      </c>
    </row>
    <row r="7" spans="3:7" ht="12.75">
      <c r="C7" s="3"/>
      <c r="D7" s="9"/>
      <c r="E7" s="3"/>
      <c r="F7" s="3"/>
      <c r="G7" s="3"/>
    </row>
    <row r="8" spans="2:7" ht="12.75">
      <c r="B8" s="1">
        <v>1995</v>
      </c>
      <c r="C8" s="9">
        <v>215111.3</v>
      </c>
      <c r="D8" s="9">
        <v>210489.1</v>
      </c>
      <c r="E8" s="9">
        <f>(C8/$G8)*1000</f>
        <v>21207.857635807944</v>
      </c>
      <c r="F8" s="9">
        <f>(D8/$G8)*1000</f>
        <v>20752.15419501134</v>
      </c>
      <c r="G8" s="4">
        <v>10143</v>
      </c>
    </row>
    <row r="9" spans="2:7" ht="12.75">
      <c r="B9" s="17">
        <v>1996</v>
      </c>
      <c r="C9" s="9">
        <v>219271</v>
      </c>
      <c r="D9" s="9">
        <v>214287.1</v>
      </c>
      <c r="E9" s="9">
        <f aca="true" t="shared" si="0" ref="E9:E29">(C9/$G9)*1000</f>
        <v>21560.57030481809</v>
      </c>
      <c r="F9" s="9">
        <f aca="true" t="shared" si="1" ref="F9:F29">(D9/$G9)*1000</f>
        <v>21070.511307767945</v>
      </c>
      <c r="G9" s="4">
        <v>10170</v>
      </c>
    </row>
    <row r="10" spans="2:7" ht="12.75">
      <c r="B10" s="17">
        <v>1997</v>
      </c>
      <c r="C10" s="9">
        <v>229554.7</v>
      </c>
      <c r="D10" s="9">
        <v>224101.5</v>
      </c>
      <c r="E10" s="9">
        <f t="shared" si="0"/>
        <v>22523.027864992153</v>
      </c>
      <c r="F10" s="9">
        <f t="shared" si="1"/>
        <v>21987.98076923077</v>
      </c>
      <c r="G10" s="4">
        <v>10192</v>
      </c>
    </row>
    <row r="11" spans="2:7" ht="12.75">
      <c r="B11" s="17">
        <v>1998</v>
      </c>
      <c r="C11" s="9">
        <v>238273.4</v>
      </c>
      <c r="D11" s="9">
        <v>232623.8</v>
      </c>
      <c r="E11" s="9">
        <f t="shared" si="0"/>
        <v>23328.11826904249</v>
      </c>
      <c r="F11" s="9">
        <f t="shared" si="1"/>
        <v>22774.99510475817</v>
      </c>
      <c r="G11" s="4">
        <v>10214</v>
      </c>
    </row>
    <row r="12" spans="2:7" ht="12.75">
      <c r="B12" s="17">
        <v>1999</v>
      </c>
      <c r="C12" s="9">
        <v>247952.1</v>
      </c>
      <c r="D12" s="9">
        <v>242307.6</v>
      </c>
      <c r="E12" s="9">
        <f>(C12/$G12)*1000</f>
        <v>24216.43715206563</v>
      </c>
      <c r="F12" s="9">
        <f t="shared" si="1"/>
        <v>23665.16261353648</v>
      </c>
      <c r="G12" s="4">
        <v>10239</v>
      </c>
    </row>
    <row r="13" spans="2:7" ht="12.75">
      <c r="B13" s="17">
        <v>2000</v>
      </c>
      <c r="C13" s="9">
        <v>262983.7</v>
      </c>
      <c r="D13" s="9">
        <v>256376.4</v>
      </c>
      <c r="E13" s="9">
        <f>(C13/$G13)*1000</f>
        <v>25624.447042775017</v>
      </c>
      <c r="F13" s="9">
        <f t="shared" si="1"/>
        <v>24980.648933060507</v>
      </c>
      <c r="G13" s="4">
        <v>10263</v>
      </c>
    </row>
    <row r="14" spans="2:7" ht="12.75">
      <c r="B14" s="17">
        <v>2001</v>
      </c>
      <c r="C14" s="9">
        <v>269279.5</v>
      </c>
      <c r="D14" s="9">
        <v>264334.9</v>
      </c>
      <c r="E14" s="9">
        <f t="shared" si="0"/>
        <v>26118.283220174588</v>
      </c>
      <c r="F14" s="9">
        <f t="shared" si="1"/>
        <v>25638.69059165859</v>
      </c>
      <c r="G14" s="4">
        <v>10310</v>
      </c>
    </row>
    <row r="15" spans="2:7" ht="12.75">
      <c r="B15" s="17">
        <v>2002</v>
      </c>
      <c r="C15" s="9">
        <v>277978.2</v>
      </c>
      <c r="D15" s="9">
        <v>273255.9</v>
      </c>
      <c r="E15" s="9">
        <f t="shared" si="0"/>
        <v>26844.828585224528</v>
      </c>
      <c r="F15" s="9">
        <f t="shared" si="1"/>
        <v>26388.788025108646</v>
      </c>
      <c r="G15" s="4">
        <v>10355</v>
      </c>
    </row>
    <row r="16" spans="2:7" ht="12.75">
      <c r="B16" s="18">
        <v>2003</v>
      </c>
      <c r="C16" s="20">
        <v>286569.4</v>
      </c>
      <c r="D16" s="9">
        <v>281200.2</v>
      </c>
      <c r="E16" s="9">
        <f t="shared" si="0"/>
        <v>27565.352058484033</v>
      </c>
      <c r="F16" s="9">
        <f t="shared" si="1"/>
        <v>27048.88418622547</v>
      </c>
      <c r="G16" s="4">
        <v>10396</v>
      </c>
    </row>
    <row r="17" spans="2:7" ht="12.75">
      <c r="B17" s="19">
        <v>2004</v>
      </c>
      <c r="C17" s="9">
        <v>300941.2</v>
      </c>
      <c r="D17" s="9">
        <v>296819.7</v>
      </c>
      <c r="E17" s="9">
        <f t="shared" si="0"/>
        <v>28809.228412789587</v>
      </c>
      <c r="F17" s="9">
        <f t="shared" si="1"/>
        <v>28414.675473865598</v>
      </c>
      <c r="G17" s="4">
        <v>10446</v>
      </c>
    </row>
    <row r="18" spans="2:7" ht="12.75">
      <c r="B18" s="19">
        <v>2005</v>
      </c>
      <c r="C18" s="9">
        <v>313910.9</v>
      </c>
      <c r="D18" s="9">
        <v>310037.6</v>
      </c>
      <c r="E18" s="9">
        <f t="shared" si="0"/>
        <v>29864.989059080966</v>
      </c>
      <c r="F18" s="9">
        <f t="shared" si="1"/>
        <v>29496.489392065454</v>
      </c>
      <c r="G18" s="4">
        <v>10511</v>
      </c>
    </row>
    <row r="19" spans="2:7" ht="12.75">
      <c r="B19" s="19">
        <v>2006</v>
      </c>
      <c r="C19" s="9">
        <v>329827.6</v>
      </c>
      <c r="D19" s="9">
        <v>325151.5</v>
      </c>
      <c r="E19" s="9">
        <f t="shared" si="0"/>
        <v>31159.905526688708</v>
      </c>
      <c r="F19" s="9">
        <f t="shared" si="1"/>
        <v>30718.138875767596</v>
      </c>
      <c r="G19" s="4">
        <v>10585</v>
      </c>
    </row>
    <row r="20" spans="2:7" ht="12.75">
      <c r="B20" s="19">
        <v>2007</v>
      </c>
      <c r="C20" s="9">
        <v>348398.7</v>
      </c>
      <c r="D20" s="9">
        <v>343618.9</v>
      </c>
      <c r="E20" s="9">
        <f t="shared" si="0"/>
        <v>32661.35745757945</v>
      </c>
      <c r="F20" s="9">
        <f t="shared" si="1"/>
        <v>32213.265210462174</v>
      </c>
      <c r="G20" s="5">
        <v>10667</v>
      </c>
    </row>
    <row r="21" spans="2:7" ht="12.75">
      <c r="B21" s="19">
        <v>2008</v>
      </c>
      <c r="C21" s="9">
        <v>360298.4</v>
      </c>
      <c r="D21" s="9">
        <v>351743.1</v>
      </c>
      <c r="E21" s="9">
        <f t="shared" si="0"/>
        <v>33506.779503394406</v>
      </c>
      <c r="F21" s="9">
        <f t="shared" si="1"/>
        <v>32711.159676369385</v>
      </c>
      <c r="G21" s="5">
        <v>10753</v>
      </c>
    </row>
    <row r="22" spans="2:7" ht="12.75">
      <c r="B22" s="19">
        <v>2009</v>
      </c>
      <c r="C22" s="9">
        <v>352915.9</v>
      </c>
      <c r="D22" s="9">
        <v>346472.8</v>
      </c>
      <c r="E22" s="9">
        <f t="shared" si="0"/>
        <v>32556.817343173436</v>
      </c>
      <c r="F22" s="9">
        <f t="shared" si="1"/>
        <v>31962.435424354244</v>
      </c>
      <c r="G22" s="5">
        <v>10840</v>
      </c>
    </row>
    <row r="23" spans="2:8" ht="12.75">
      <c r="B23" s="19">
        <v>2010</v>
      </c>
      <c r="C23" s="9">
        <v>368713.8</v>
      </c>
      <c r="D23" s="9">
        <v>363140.1</v>
      </c>
      <c r="E23" s="9">
        <f t="shared" si="0"/>
        <v>33669.41831796183</v>
      </c>
      <c r="F23" s="9">
        <f t="shared" si="1"/>
        <v>33160.45110035613</v>
      </c>
      <c r="G23" s="5">
        <v>10951</v>
      </c>
      <c r="H23" s="16"/>
    </row>
    <row r="24" spans="2:8" ht="12.75">
      <c r="B24" s="19">
        <v>2011</v>
      </c>
      <c r="C24" s="9">
        <v>376569.3</v>
      </c>
      <c r="D24" s="9">
        <v>375967.8</v>
      </c>
      <c r="E24" s="9">
        <f t="shared" si="0"/>
        <v>34121.90105110547</v>
      </c>
      <c r="F24" s="9">
        <f t="shared" si="1"/>
        <v>34067.39760782892</v>
      </c>
      <c r="G24" s="5">
        <v>11036</v>
      </c>
      <c r="H24" s="16"/>
    </row>
    <row r="25" spans="2:8" ht="12.75">
      <c r="B25" s="19">
        <v>2012</v>
      </c>
      <c r="C25" s="9">
        <v>395135.8</v>
      </c>
      <c r="D25" s="9">
        <v>386174.7</v>
      </c>
      <c r="E25" s="9">
        <f t="shared" si="0"/>
        <v>35597.819819819815</v>
      </c>
      <c r="F25" s="9">
        <f t="shared" si="1"/>
        <v>34790.51351351351</v>
      </c>
      <c r="G25" s="5">
        <v>11100</v>
      </c>
      <c r="H25" s="16"/>
    </row>
    <row r="26" spans="2:8" ht="12.75">
      <c r="B26" s="19">
        <v>2013</v>
      </c>
      <c r="C26" s="9">
        <v>402558.6</v>
      </c>
      <c r="D26" s="9">
        <v>392880</v>
      </c>
      <c r="E26" s="9">
        <f t="shared" si="0"/>
        <v>36100.672585418346</v>
      </c>
      <c r="F26" s="9">
        <f t="shared" si="1"/>
        <v>35232.714554748454</v>
      </c>
      <c r="G26" s="5">
        <v>11151</v>
      </c>
      <c r="H26" s="16"/>
    </row>
    <row r="27" spans="2:8" ht="12.75">
      <c r="B27" s="19">
        <v>2014</v>
      </c>
      <c r="C27" s="9">
        <v>411459.4</v>
      </c>
      <c r="D27" s="9">
        <v>403003.3</v>
      </c>
      <c r="E27" s="9">
        <f t="shared" si="0"/>
        <v>36707.94896957802</v>
      </c>
      <c r="F27" s="9">
        <f t="shared" si="1"/>
        <v>35953.54625747167</v>
      </c>
      <c r="G27" s="5">
        <v>11209</v>
      </c>
      <c r="H27" s="16"/>
    </row>
    <row r="28" spans="2:8" ht="12.75">
      <c r="B28" s="19">
        <v>2015</v>
      </c>
      <c r="C28" s="9">
        <v>422598.8</v>
      </c>
      <c r="D28" s="9">
        <v>416701.4</v>
      </c>
      <c r="E28" s="9">
        <f t="shared" si="0"/>
        <v>37504.3308484203</v>
      </c>
      <c r="F28" s="9">
        <f t="shared" si="1"/>
        <v>36980.954916577924</v>
      </c>
      <c r="G28" s="5">
        <v>11268</v>
      </c>
      <c r="H28" s="16"/>
    </row>
    <row r="29" spans="2:8" ht="12.75">
      <c r="B29" s="19">
        <v>2016</v>
      </c>
      <c r="C29" s="9">
        <v>434211</v>
      </c>
      <c r="D29" s="9">
        <v>430085.3</v>
      </c>
      <c r="E29" s="9">
        <f t="shared" si="0"/>
        <v>38351.08638049815</v>
      </c>
      <c r="F29" s="9">
        <f t="shared" si="1"/>
        <v>37986.689630807276</v>
      </c>
      <c r="G29" s="5">
        <v>11322</v>
      </c>
      <c r="H29" s="16"/>
    </row>
    <row r="30" spans="2:7" ht="12.75">
      <c r="B30" s="19">
        <v>2017</v>
      </c>
      <c r="C30" s="9">
        <v>449129</v>
      </c>
      <c r="D30" s="9">
        <v>445050.1</v>
      </c>
      <c r="E30" s="9">
        <f aca="true" t="shared" si="2" ref="E30:F33">(C30/$G30)*1000</f>
        <v>39480.15439426797</v>
      </c>
      <c r="F30" s="9">
        <f t="shared" si="2"/>
        <v>39121.60350630754</v>
      </c>
      <c r="G30" s="5">
        <v>11376.07</v>
      </c>
    </row>
    <row r="31" spans="2:7" ht="12.75">
      <c r="B31" s="19">
        <v>2018</v>
      </c>
      <c r="C31" s="9">
        <v>464861</v>
      </c>
      <c r="D31" s="9">
        <v>460370.1</v>
      </c>
      <c r="E31" s="9">
        <f t="shared" si="2"/>
        <v>40666.69582713673</v>
      </c>
      <c r="F31" s="9">
        <f t="shared" si="2"/>
        <v>40273.825562068065</v>
      </c>
      <c r="G31" s="5">
        <v>11431</v>
      </c>
    </row>
    <row r="32" spans="2:7" ht="12.75">
      <c r="B32" s="19">
        <v>2019</v>
      </c>
      <c r="C32" s="9">
        <v>482276</v>
      </c>
      <c r="D32" s="9">
        <v>476343.6</v>
      </c>
      <c r="E32" s="9">
        <f t="shared" si="2"/>
        <v>42190.184585775525</v>
      </c>
      <c r="F32" s="9">
        <f t="shared" si="2"/>
        <v>41671.20986790307</v>
      </c>
      <c r="G32" s="5">
        <v>11431</v>
      </c>
    </row>
    <row r="33" spans="2:7" ht="12.75">
      <c r="B33" s="19">
        <v>2020</v>
      </c>
      <c r="C33" s="9">
        <v>455185</v>
      </c>
      <c r="D33" s="9">
        <v>451177</v>
      </c>
      <c r="E33" s="9">
        <f t="shared" si="2"/>
        <v>39608.8583362339</v>
      </c>
      <c r="F33" s="9">
        <f t="shared" si="2"/>
        <v>39260.09397841977</v>
      </c>
      <c r="G33" s="5">
        <v>11492</v>
      </c>
    </row>
    <row r="34" spans="2:7" ht="12.75">
      <c r="B34" s="17"/>
      <c r="C34" s="4"/>
      <c r="D34" s="15"/>
      <c r="E34" s="5"/>
      <c r="F34" s="5"/>
      <c r="G34" s="5"/>
    </row>
    <row r="35" spans="2:7" ht="12.75">
      <c r="B35" s="21" t="s">
        <v>16</v>
      </c>
      <c r="C35" s="6">
        <f>(C33-C32)/C32</f>
        <v>-0.05617322860768523</v>
      </c>
      <c r="D35" s="6">
        <f>(D33-D32)/D32</f>
        <v>-0.052832871061981264</v>
      </c>
      <c r="E35" s="6">
        <f>(E33-E32)/E32</f>
        <v>-0.06118309921810403</v>
      </c>
      <c r="F35" s="6">
        <f>(F33-F32)/F32</f>
        <v>-0.05786047242512252</v>
      </c>
      <c r="G35" s="6">
        <f>(G33-G32)/G32</f>
        <v>0.005336366022220278</v>
      </c>
    </row>
    <row r="36" spans="4:24" s="7" customFormat="1" ht="12.75">
      <c r="D36" s="3" t="s">
        <v>13</v>
      </c>
      <c r="F36" s="3" t="s">
        <v>13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8" spans="2:3" ht="12.75">
      <c r="B38" s="12" t="s">
        <v>14</v>
      </c>
      <c r="C38" s="8"/>
    </row>
    <row r="39" ht="12.75">
      <c r="B39" s="13" t="s">
        <v>15</v>
      </c>
    </row>
  </sheetData>
  <sheetProtection/>
  <printOptions gridLines="1"/>
  <pageMargins left="0.15763888888888888" right="0.15763888888888888" top="0.9840277777777778" bottom="0.9840277777777778" header="0.5118055555555556" footer="0.5118055555555556"/>
  <pageSetup fitToHeight="1" fitToWidth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Atanassoff Nadine</cp:lastModifiedBy>
  <dcterms:modified xsi:type="dcterms:W3CDTF">2021-05-05T12:50:47Z</dcterms:modified>
  <cp:category/>
  <cp:version/>
  <cp:contentType/>
  <cp:contentStatus/>
</cp:coreProperties>
</file>