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64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<sst xmlns="http://schemas.openxmlformats.org/spreadsheetml/2006/main" count="88" uniqueCount="19">
  <si>
    <t/>
  </si>
  <si>
    <t>Source: SPF Mobilité &amp; Transports - FEBIAC</t>
  </si>
  <si>
    <t>TOT</t>
  </si>
  <si>
    <t>Occasions</t>
  </si>
  <si>
    <t>Immatriculations de véhicules utilitaires (VU) neufs et d'occasion par région</t>
  </si>
  <si>
    <t>Inschrijvingen van nieuwe en tweedehandse bedrijfsvoertuigen (BV) per gewest</t>
  </si>
  <si>
    <t>10.</t>
  </si>
  <si>
    <t>Neufs</t>
  </si>
  <si>
    <t>BRU</t>
  </si>
  <si>
    <t>VLA</t>
  </si>
  <si>
    <t>WAL</t>
  </si>
  <si>
    <t>Bron: FOD Mobiliteit en Vervoer - FEBIAC</t>
  </si>
  <si>
    <t>Nieuw</t>
  </si>
  <si>
    <t>Tweedehands</t>
  </si>
  <si>
    <r>
      <t xml:space="preserve">BV ≤ 3,5t - VU </t>
    </r>
    <r>
      <rPr>
        <b/>
        <sz val="10"/>
        <color indexed="9"/>
        <rFont val="Arial"/>
        <family val="2"/>
      </rPr>
      <t>≤</t>
    </r>
    <r>
      <rPr>
        <b/>
        <sz val="10"/>
        <color indexed="9"/>
        <rFont val="Arial"/>
        <family val="2"/>
      </rPr>
      <t xml:space="preserve"> 3,5t</t>
    </r>
  </si>
  <si>
    <r>
      <t xml:space="preserve">BV &gt; 3,5 t - VU </t>
    </r>
    <r>
      <rPr>
        <b/>
        <sz val="10"/>
        <color indexed="9"/>
        <rFont val="Arial"/>
        <family val="2"/>
      </rPr>
      <t>&gt;</t>
    </r>
    <r>
      <rPr>
        <b/>
        <sz val="10"/>
        <color indexed="9"/>
        <rFont val="Arial"/>
        <family val="2"/>
      </rPr>
      <t xml:space="preserve"> 3,5 t</t>
    </r>
  </si>
  <si>
    <t>Aanhangwagens - 
Remorques</t>
  </si>
  <si>
    <t>Opleggers - 
Semi-remorques</t>
  </si>
  <si>
    <t>Trekkers - 
Tracteurs routiers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</si>
</sst>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48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90" zoomScaleNormal="90" zoomScalePageLayoutView="0" workbookViewId="0" topLeftCell="A53">
      <selection activeCell="M76" sqref="M76"/>
    </sheetView>
  </sheetViews>
  <sheetFormatPr defaultColWidth="9.140625" defaultRowHeight="12.75"/>
  <cols>
    <col min="1" max="1" width="3.57421875" style="2" bestFit="1" customWidth="1"/>
    <col min="2" max="2" width="9.140625" style="2" customWidth="1"/>
    <col min="3" max="3" width="8.28125" style="2" customWidth="1"/>
    <col min="4" max="4" width="6.8515625" style="2" bestFit="1" customWidth="1"/>
    <col min="5" max="5" width="12.8515625" style="2" bestFit="1" customWidth="1"/>
    <col min="6" max="6" width="6.28125" style="2" bestFit="1" customWidth="1"/>
    <col min="7" max="7" width="12.8515625" style="2" bestFit="1" customWidth="1"/>
    <col min="8" max="8" width="6.28125" style="2" bestFit="1" customWidth="1"/>
    <col min="9" max="9" width="12.8515625" style="2" bestFit="1" customWidth="1"/>
    <col min="10" max="10" width="6.28125" style="2" bestFit="1" customWidth="1"/>
    <col min="11" max="11" width="12.8515625" style="2" bestFit="1" customWidth="1"/>
    <col min="12" max="12" width="6.28125" style="2" bestFit="1" customWidth="1"/>
    <col min="13" max="13" width="12.8515625" style="2" bestFit="1" customWidth="1"/>
    <col min="14" max="16384" width="9.140625" style="2" customWidth="1"/>
  </cols>
  <sheetData>
    <row r="1" spans="1:2" ht="13.5">
      <c r="A1" s="1" t="s">
        <v>6</v>
      </c>
      <c r="B1" s="1" t="s">
        <v>4</v>
      </c>
    </row>
    <row r="2" spans="1:2" ht="13.5">
      <c r="A2" s="1"/>
      <c r="B2" s="1" t="s">
        <v>5</v>
      </c>
    </row>
    <row r="4" spans="4:13" ht="26.25" customHeight="1">
      <c r="D4" s="17" t="s">
        <v>14</v>
      </c>
      <c r="E4" s="17"/>
      <c r="F4" s="17" t="s">
        <v>15</v>
      </c>
      <c r="G4" s="17"/>
      <c r="H4" s="18" t="s">
        <v>18</v>
      </c>
      <c r="I4" s="18"/>
      <c r="J4" s="18" t="s">
        <v>16</v>
      </c>
      <c r="K4" s="18"/>
      <c r="L4" s="18" t="s">
        <v>17</v>
      </c>
      <c r="M4" s="18"/>
    </row>
    <row r="5" spans="2:13" ht="12.75">
      <c r="B5" s="2" t="s">
        <v>0</v>
      </c>
      <c r="C5" s="2" t="s">
        <v>0</v>
      </c>
      <c r="D5" s="3" t="s">
        <v>7</v>
      </c>
      <c r="E5" s="3" t="s">
        <v>3</v>
      </c>
      <c r="F5" s="3" t="s">
        <v>7</v>
      </c>
      <c r="G5" s="3" t="s">
        <v>3</v>
      </c>
      <c r="H5" s="3" t="s">
        <v>7</v>
      </c>
      <c r="I5" s="3" t="s">
        <v>3</v>
      </c>
      <c r="J5" s="3" t="s">
        <v>7</v>
      </c>
      <c r="K5" s="3" t="s">
        <v>3</v>
      </c>
      <c r="L5" s="3" t="s">
        <v>7</v>
      </c>
      <c r="M5" s="3" t="s">
        <v>3</v>
      </c>
    </row>
    <row r="6" spans="4:13" ht="12.75"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4:13" ht="12.75"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2.75">
      <c r="B8" s="5">
        <v>2005</v>
      </c>
      <c r="C8" s="15" t="s">
        <v>8</v>
      </c>
      <c r="D8" s="4">
        <v>9402</v>
      </c>
      <c r="E8" s="4">
        <v>7319</v>
      </c>
      <c r="F8" s="4">
        <v>553</v>
      </c>
      <c r="G8" s="4">
        <v>652</v>
      </c>
      <c r="H8" s="4">
        <v>259</v>
      </c>
      <c r="I8" s="4">
        <v>230</v>
      </c>
      <c r="J8" s="4">
        <v>210</v>
      </c>
      <c r="K8" s="4">
        <v>192</v>
      </c>
      <c r="L8" s="4">
        <v>169</v>
      </c>
      <c r="M8" s="4">
        <v>133</v>
      </c>
    </row>
    <row r="9" spans="2:13" ht="12.75">
      <c r="B9" s="5">
        <v>2005</v>
      </c>
      <c r="C9" s="15" t="s">
        <v>9</v>
      </c>
      <c r="D9" s="4">
        <v>35156</v>
      </c>
      <c r="E9" s="4">
        <v>42301</v>
      </c>
      <c r="F9" s="4">
        <v>4009</v>
      </c>
      <c r="G9" s="4">
        <v>5633</v>
      </c>
      <c r="H9" s="4">
        <v>4701</v>
      </c>
      <c r="I9" s="4">
        <v>2947</v>
      </c>
      <c r="J9" s="4">
        <v>5184</v>
      </c>
      <c r="K9" s="4">
        <v>5494</v>
      </c>
      <c r="L9" s="4">
        <v>4513</v>
      </c>
      <c r="M9" s="4">
        <v>3761</v>
      </c>
    </row>
    <row r="10" spans="2:13" ht="12.75">
      <c r="B10" s="5">
        <v>2005</v>
      </c>
      <c r="C10" s="15" t="s">
        <v>10</v>
      </c>
      <c r="D10" s="4">
        <v>15035</v>
      </c>
      <c r="E10" s="4">
        <v>24652</v>
      </c>
      <c r="F10" s="4">
        <v>1314</v>
      </c>
      <c r="G10" s="4">
        <v>2525</v>
      </c>
      <c r="H10" s="4">
        <v>984</v>
      </c>
      <c r="I10" s="4">
        <v>908</v>
      </c>
      <c r="J10" s="4">
        <v>1956</v>
      </c>
      <c r="K10" s="4">
        <v>2006</v>
      </c>
      <c r="L10" s="4">
        <v>981</v>
      </c>
      <c r="M10" s="4">
        <v>1100</v>
      </c>
    </row>
    <row r="11" spans="2:13" ht="12.75">
      <c r="B11" s="6"/>
      <c r="C11" s="16" t="s">
        <v>2</v>
      </c>
      <c r="D11" s="7">
        <f>SUM(D8:D10)</f>
        <v>59593</v>
      </c>
      <c r="E11" s="7">
        <f aca="true" t="shared" si="0" ref="E11:M11">SUM(E8:E10)</f>
        <v>74272</v>
      </c>
      <c r="F11" s="7">
        <f t="shared" si="0"/>
        <v>5876</v>
      </c>
      <c r="G11" s="7">
        <f t="shared" si="0"/>
        <v>8810</v>
      </c>
      <c r="H11" s="7">
        <f t="shared" si="0"/>
        <v>5944</v>
      </c>
      <c r="I11" s="7">
        <f t="shared" si="0"/>
        <v>4085</v>
      </c>
      <c r="J11" s="7">
        <f t="shared" si="0"/>
        <v>7350</v>
      </c>
      <c r="K11" s="7">
        <f t="shared" si="0"/>
        <v>7692</v>
      </c>
      <c r="L11" s="7">
        <f t="shared" si="0"/>
        <v>5663</v>
      </c>
      <c r="M11" s="7">
        <f t="shared" si="0"/>
        <v>4994</v>
      </c>
    </row>
    <row r="12" spans="2:13" ht="12.75">
      <c r="B12" s="6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2.75">
      <c r="B13" s="5">
        <v>2010</v>
      </c>
      <c r="C13" s="15" t="s">
        <v>8</v>
      </c>
      <c r="D13" s="4">
        <v>7512</v>
      </c>
      <c r="E13" s="4">
        <v>7273</v>
      </c>
      <c r="F13" s="4">
        <v>704</v>
      </c>
      <c r="G13" s="4">
        <v>724</v>
      </c>
      <c r="H13" s="4">
        <v>189</v>
      </c>
      <c r="I13" s="4">
        <v>243</v>
      </c>
      <c r="J13" s="4">
        <v>228</v>
      </c>
      <c r="K13" s="4">
        <v>254</v>
      </c>
      <c r="L13" s="4">
        <v>154</v>
      </c>
      <c r="M13" s="4">
        <v>148</v>
      </c>
    </row>
    <row r="14" spans="2:13" ht="12.75">
      <c r="B14" s="5">
        <v>2010</v>
      </c>
      <c r="C14" s="15" t="s">
        <v>9</v>
      </c>
      <c r="D14" s="4">
        <v>31631</v>
      </c>
      <c r="E14" s="4">
        <v>46295</v>
      </c>
      <c r="F14" s="4">
        <v>2590</v>
      </c>
      <c r="G14" s="4">
        <v>5168</v>
      </c>
      <c r="H14" s="4">
        <v>2755</v>
      </c>
      <c r="I14" s="4">
        <v>2563</v>
      </c>
      <c r="J14" s="4">
        <v>5380</v>
      </c>
      <c r="K14" s="4">
        <v>6416</v>
      </c>
      <c r="L14" s="4">
        <v>3457</v>
      </c>
      <c r="M14" s="4">
        <v>3619</v>
      </c>
    </row>
    <row r="15" spans="2:13" ht="12.75">
      <c r="B15" s="5">
        <v>2010</v>
      </c>
      <c r="C15" s="15" t="s">
        <v>10</v>
      </c>
      <c r="D15" s="4">
        <v>13366</v>
      </c>
      <c r="E15" s="4">
        <v>25985</v>
      </c>
      <c r="F15" s="4">
        <v>948</v>
      </c>
      <c r="G15" s="4">
        <v>2104</v>
      </c>
      <c r="H15" s="4">
        <v>463</v>
      </c>
      <c r="I15" s="4">
        <v>764</v>
      </c>
      <c r="J15" s="4">
        <v>1898</v>
      </c>
      <c r="K15" s="4">
        <v>2425</v>
      </c>
      <c r="L15" s="4">
        <v>653</v>
      </c>
      <c r="M15" s="4">
        <v>1492</v>
      </c>
    </row>
    <row r="16" spans="2:13" ht="12.75">
      <c r="B16" s="6"/>
      <c r="C16" s="16" t="s">
        <v>2</v>
      </c>
      <c r="D16" s="7">
        <f aca="true" t="shared" si="1" ref="D16:M16">SUM(D13:D15)</f>
        <v>52509</v>
      </c>
      <c r="E16" s="7">
        <f t="shared" si="1"/>
        <v>79553</v>
      </c>
      <c r="F16" s="7">
        <f t="shared" si="1"/>
        <v>4242</v>
      </c>
      <c r="G16" s="7">
        <f t="shared" si="1"/>
        <v>7996</v>
      </c>
      <c r="H16" s="7">
        <f t="shared" si="1"/>
        <v>3407</v>
      </c>
      <c r="I16" s="7">
        <f t="shared" si="1"/>
        <v>3570</v>
      </c>
      <c r="J16" s="7">
        <f t="shared" si="1"/>
        <v>7506</v>
      </c>
      <c r="K16" s="7">
        <f t="shared" si="1"/>
        <v>9095</v>
      </c>
      <c r="L16" s="7">
        <f t="shared" si="1"/>
        <v>4264</v>
      </c>
      <c r="M16" s="7">
        <f t="shared" si="1"/>
        <v>5259</v>
      </c>
    </row>
    <row r="17" spans="2:11" ht="12.75">
      <c r="B17" s="6"/>
      <c r="C17" s="6"/>
      <c r="K17" s="8"/>
    </row>
    <row r="18" spans="2:13" ht="12.75">
      <c r="B18" s="5">
        <v>2011</v>
      </c>
      <c r="C18" s="15" t="s">
        <v>8</v>
      </c>
      <c r="D18" s="9">
        <v>9144</v>
      </c>
      <c r="E18" s="9">
        <v>7027</v>
      </c>
      <c r="F18" s="9">
        <v>703</v>
      </c>
      <c r="G18" s="9">
        <v>728</v>
      </c>
      <c r="H18" s="9">
        <v>233</v>
      </c>
      <c r="I18" s="9">
        <v>206</v>
      </c>
      <c r="J18" s="9">
        <v>258</v>
      </c>
      <c r="K18" s="9">
        <v>237</v>
      </c>
      <c r="L18" s="9">
        <v>157</v>
      </c>
      <c r="M18" s="9">
        <v>133</v>
      </c>
    </row>
    <row r="19" spans="2:13" ht="12.75">
      <c r="B19" s="5">
        <v>2011</v>
      </c>
      <c r="C19" s="15" t="s">
        <v>9</v>
      </c>
      <c r="D19" s="9">
        <v>36489</v>
      </c>
      <c r="E19" s="9">
        <v>44526</v>
      </c>
      <c r="F19" s="9">
        <v>2838</v>
      </c>
      <c r="G19" s="9">
        <v>5313</v>
      </c>
      <c r="H19" s="9">
        <v>4132</v>
      </c>
      <c r="I19" s="9">
        <v>2324</v>
      </c>
      <c r="J19" s="9">
        <v>5556</v>
      </c>
      <c r="K19" s="9">
        <v>6962</v>
      </c>
      <c r="L19" s="9">
        <v>4043</v>
      </c>
      <c r="M19" s="9">
        <v>4354</v>
      </c>
    </row>
    <row r="20" spans="2:13" ht="12.75">
      <c r="B20" s="5">
        <v>2011</v>
      </c>
      <c r="C20" s="15" t="s">
        <v>10</v>
      </c>
      <c r="D20" s="9">
        <v>15571</v>
      </c>
      <c r="E20" s="9">
        <v>26056</v>
      </c>
      <c r="F20" s="9">
        <v>986</v>
      </c>
      <c r="G20" s="9">
        <v>1989</v>
      </c>
      <c r="H20" s="9">
        <v>990</v>
      </c>
      <c r="I20" s="9">
        <v>623</v>
      </c>
      <c r="J20" s="9">
        <v>2151</v>
      </c>
      <c r="K20" s="9">
        <v>2517</v>
      </c>
      <c r="L20" s="9">
        <v>838</v>
      </c>
      <c r="M20" s="9">
        <v>973</v>
      </c>
    </row>
    <row r="21" spans="2:13" ht="12.75">
      <c r="B21" s="6"/>
      <c r="C21" s="16" t="s">
        <v>2</v>
      </c>
      <c r="D21" s="7">
        <f aca="true" t="shared" si="2" ref="D21:M21">SUM(D18:D20)</f>
        <v>61204</v>
      </c>
      <c r="E21" s="7">
        <f t="shared" si="2"/>
        <v>77609</v>
      </c>
      <c r="F21" s="7">
        <f t="shared" si="2"/>
        <v>4527</v>
      </c>
      <c r="G21" s="7">
        <f t="shared" si="2"/>
        <v>8030</v>
      </c>
      <c r="H21" s="7">
        <f t="shared" si="2"/>
        <v>5355</v>
      </c>
      <c r="I21" s="7">
        <f t="shared" si="2"/>
        <v>3153</v>
      </c>
      <c r="J21" s="7">
        <f t="shared" si="2"/>
        <v>7965</v>
      </c>
      <c r="K21" s="7">
        <f t="shared" si="2"/>
        <v>9716</v>
      </c>
      <c r="L21" s="7">
        <f t="shared" si="2"/>
        <v>5038</v>
      </c>
      <c r="M21" s="7">
        <f t="shared" si="2"/>
        <v>5460</v>
      </c>
    </row>
    <row r="22" spans="2:13" ht="12.75">
      <c r="B22" s="6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5">
        <v>2012</v>
      </c>
      <c r="C23" s="15" t="s">
        <v>8</v>
      </c>
      <c r="D23" s="9">
        <v>8492</v>
      </c>
      <c r="E23" s="9">
        <v>6595</v>
      </c>
      <c r="F23" s="9">
        <v>381</v>
      </c>
      <c r="G23" s="9">
        <v>747</v>
      </c>
      <c r="H23" s="9">
        <v>256</v>
      </c>
      <c r="I23" s="9">
        <v>262</v>
      </c>
      <c r="J23" s="9">
        <v>193</v>
      </c>
      <c r="K23" s="9">
        <v>196</v>
      </c>
      <c r="L23" s="9">
        <v>102</v>
      </c>
      <c r="M23" s="9">
        <v>209</v>
      </c>
    </row>
    <row r="24" spans="2:13" ht="12.75">
      <c r="B24" s="5">
        <v>2012</v>
      </c>
      <c r="C24" s="15" t="s">
        <v>9</v>
      </c>
      <c r="D24" s="9">
        <v>32292</v>
      </c>
      <c r="E24" s="9">
        <v>42849</v>
      </c>
      <c r="F24" s="9">
        <v>2822</v>
      </c>
      <c r="G24" s="9">
        <v>4534</v>
      </c>
      <c r="H24" s="9">
        <v>3369</v>
      </c>
      <c r="I24" s="9">
        <v>1864</v>
      </c>
      <c r="J24" s="9">
        <v>5368</v>
      </c>
      <c r="K24" s="9">
        <v>6529</v>
      </c>
      <c r="L24" s="9">
        <v>3767</v>
      </c>
      <c r="M24" s="9">
        <v>3081</v>
      </c>
    </row>
    <row r="25" spans="2:13" ht="12.75">
      <c r="B25" s="5">
        <v>2012</v>
      </c>
      <c r="C25" s="15" t="s">
        <v>10</v>
      </c>
      <c r="D25" s="9">
        <v>13824</v>
      </c>
      <c r="E25" s="9">
        <v>25874</v>
      </c>
      <c r="F25" s="9">
        <v>946</v>
      </c>
      <c r="G25" s="9">
        <v>1915</v>
      </c>
      <c r="H25" s="9">
        <v>701</v>
      </c>
      <c r="I25" s="9">
        <v>871</v>
      </c>
      <c r="J25" s="9">
        <v>2187</v>
      </c>
      <c r="K25" s="9">
        <v>2479</v>
      </c>
      <c r="L25" s="9">
        <v>657</v>
      </c>
      <c r="M25" s="9">
        <v>1439</v>
      </c>
    </row>
    <row r="26" spans="2:13" ht="12.75">
      <c r="B26" s="6"/>
      <c r="C26" s="16" t="s">
        <v>2</v>
      </c>
      <c r="D26" s="11">
        <f>SUM(D23:D25)</f>
        <v>54608</v>
      </c>
      <c r="E26" s="11">
        <f aca="true" t="shared" si="3" ref="E26:M26">SUM(E23:E25)</f>
        <v>75318</v>
      </c>
      <c r="F26" s="11">
        <f t="shared" si="3"/>
        <v>4149</v>
      </c>
      <c r="G26" s="11">
        <f t="shared" si="3"/>
        <v>7196</v>
      </c>
      <c r="H26" s="11">
        <f t="shared" si="3"/>
        <v>4326</v>
      </c>
      <c r="I26" s="11">
        <f t="shared" si="3"/>
        <v>2997</v>
      </c>
      <c r="J26" s="11">
        <f t="shared" si="3"/>
        <v>7748</v>
      </c>
      <c r="K26" s="11">
        <f t="shared" si="3"/>
        <v>9204</v>
      </c>
      <c r="L26" s="11">
        <f t="shared" si="3"/>
        <v>4526</v>
      </c>
      <c r="M26" s="11">
        <f t="shared" si="3"/>
        <v>4729</v>
      </c>
    </row>
    <row r="27" spans="2:13" ht="12.75">
      <c r="B27" s="6"/>
      <c r="C27" s="16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2.75">
      <c r="B28" s="5">
        <v>2013</v>
      </c>
      <c r="C28" s="15" t="s">
        <v>8</v>
      </c>
      <c r="D28" s="9">
        <v>8104</v>
      </c>
      <c r="E28" s="9">
        <v>6848</v>
      </c>
      <c r="F28" s="9">
        <v>420</v>
      </c>
      <c r="G28" s="9">
        <v>547</v>
      </c>
      <c r="H28" s="9">
        <v>244</v>
      </c>
      <c r="I28" s="9">
        <v>167</v>
      </c>
      <c r="J28" s="9">
        <v>193</v>
      </c>
      <c r="K28" s="9">
        <v>195</v>
      </c>
      <c r="L28" s="9">
        <v>120</v>
      </c>
      <c r="M28" s="9">
        <v>69</v>
      </c>
    </row>
    <row r="29" spans="2:13" ht="12.75">
      <c r="B29" s="5">
        <v>2013</v>
      </c>
      <c r="C29" s="15" t="s">
        <v>9</v>
      </c>
      <c r="D29" s="9">
        <v>31581</v>
      </c>
      <c r="E29" s="9">
        <v>44574</v>
      </c>
      <c r="F29" s="9">
        <v>2239</v>
      </c>
      <c r="G29" s="9">
        <v>4214</v>
      </c>
      <c r="H29" s="9">
        <v>3150</v>
      </c>
      <c r="I29" s="9">
        <v>1869</v>
      </c>
      <c r="J29" s="9">
        <v>5058</v>
      </c>
      <c r="K29" s="9">
        <v>6449</v>
      </c>
      <c r="L29" s="9">
        <v>3656</v>
      </c>
      <c r="M29" s="9">
        <v>3312</v>
      </c>
    </row>
    <row r="30" spans="2:13" ht="12.75">
      <c r="B30" s="5">
        <v>2013</v>
      </c>
      <c r="C30" s="15" t="s">
        <v>10</v>
      </c>
      <c r="D30" s="9">
        <v>13734</v>
      </c>
      <c r="E30" s="9">
        <v>26827</v>
      </c>
      <c r="F30" s="9">
        <v>732</v>
      </c>
      <c r="G30" s="9">
        <v>1659</v>
      </c>
      <c r="H30" s="9">
        <v>870</v>
      </c>
      <c r="I30" s="9">
        <v>528</v>
      </c>
      <c r="J30" s="9">
        <v>1988</v>
      </c>
      <c r="K30" s="9">
        <v>2583</v>
      </c>
      <c r="L30" s="9">
        <v>668</v>
      </c>
      <c r="M30" s="9">
        <v>870</v>
      </c>
    </row>
    <row r="31" spans="2:13" ht="12.75">
      <c r="B31" s="6"/>
      <c r="C31" s="16" t="s">
        <v>2</v>
      </c>
      <c r="D31" s="11">
        <f>SUM(D28:D30)</f>
        <v>53419</v>
      </c>
      <c r="E31" s="11">
        <f aca="true" t="shared" si="4" ref="E31:M31">SUM(E28:E30)</f>
        <v>78249</v>
      </c>
      <c r="F31" s="11">
        <f t="shared" si="4"/>
        <v>3391</v>
      </c>
      <c r="G31" s="11">
        <f t="shared" si="4"/>
        <v>6420</v>
      </c>
      <c r="H31" s="11">
        <f t="shared" si="4"/>
        <v>4264</v>
      </c>
      <c r="I31" s="11">
        <f t="shared" si="4"/>
        <v>2564</v>
      </c>
      <c r="J31" s="11">
        <f t="shared" si="4"/>
        <v>7239</v>
      </c>
      <c r="K31" s="11">
        <f t="shared" si="4"/>
        <v>9227</v>
      </c>
      <c r="L31" s="11">
        <f t="shared" si="4"/>
        <v>4444</v>
      </c>
      <c r="M31" s="11">
        <f t="shared" si="4"/>
        <v>4251</v>
      </c>
    </row>
    <row r="32" spans="2:3" ht="12.75">
      <c r="B32" s="6"/>
      <c r="C32" s="16"/>
    </row>
    <row r="33" spans="2:13" ht="12.75">
      <c r="B33" s="5">
        <v>2014</v>
      </c>
      <c r="C33" s="15" t="s">
        <v>8</v>
      </c>
      <c r="D33" s="9">
        <v>9299</v>
      </c>
      <c r="E33" s="9">
        <v>6813</v>
      </c>
      <c r="F33" s="9">
        <v>441</v>
      </c>
      <c r="G33" s="9">
        <v>662</v>
      </c>
      <c r="H33" s="9">
        <v>268</v>
      </c>
      <c r="I33" s="9">
        <v>174</v>
      </c>
      <c r="J33" s="9">
        <v>206</v>
      </c>
      <c r="K33" s="9">
        <v>238</v>
      </c>
      <c r="L33" s="9">
        <v>117</v>
      </c>
      <c r="M33" s="9">
        <v>57</v>
      </c>
    </row>
    <row r="34" spans="2:13" ht="12.75">
      <c r="B34" s="5">
        <v>2014</v>
      </c>
      <c r="C34" s="15" t="s">
        <v>9</v>
      </c>
      <c r="D34" s="9">
        <v>30569</v>
      </c>
      <c r="E34" s="9">
        <v>46639</v>
      </c>
      <c r="F34" s="9">
        <v>2345</v>
      </c>
      <c r="G34" s="9">
        <v>4384</v>
      </c>
      <c r="H34" s="9">
        <v>3244</v>
      </c>
      <c r="I34" s="9">
        <v>1886</v>
      </c>
      <c r="J34" s="9">
        <v>5329</v>
      </c>
      <c r="K34" s="9">
        <v>6836</v>
      </c>
      <c r="L34" s="9">
        <v>4252</v>
      </c>
      <c r="M34" s="9">
        <v>3277</v>
      </c>
    </row>
    <row r="35" spans="2:13" ht="12.75">
      <c r="B35" s="5">
        <v>2014</v>
      </c>
      <c r="C35" s="15" t="s">
        <v>10</v>
      </c>
      <c r="D35" s="9">
        <v>13505</v>
      </c>
      <c r="E35" s="9">
        <v>29362</v>
      </c>
      <c r="F35" s="9">
        <v>841</v>
      </c>
      <c r="G35" s="9">
        <v>2008</v>
      </c>
      <c r="H35" s="9">
        <v>665</v>
      </c>
      <c r="I35" s="9">
        <v>483</v>
      </c>
      <c r="J35" s="9">
        <v>2125</v>
      </c>
      <c r="K35" s="9">
        <v>2931</v>
      </c>
      <c r="L35" s="9">
        <v>756</v>
      </c>
      <c r="M35" s="9">
        <v>851</v>
      </c>
    </row>
    <row r="36" spans="2:13" ht="12.75">
      <c r="B36" s="6"/>
      <c r="C36" s="16" t="s">
        <v>2</v>
      </c>
      <c r="D36" s="11">
        <f>SUM(D33:D35)</f>
        <v>53373</v>
      </c>
      <c r="E36" s="11">
        <f aca="true" t="shared" si="5" ref="E36:M36">SUM(E33:E35)</f>
        <v>82814</v>
      </c>
      <c r="F36" s="11">
        <f t="shared" si="5"/>
        <v>3627</v>
      </c>
      <c r="G36" s="11">
        <f t="shared" si="5"/>
        <v>7054</v>
      </c>
      <c r="H36" s="11">
        <f t="shared" si="5"/>
        <v>4177</v>
      </c>
      <c r="I36" s="11">
        <f t="shared" si="5"/>
        <v>2543</v>
      </c>
      <c r="J36" s="11">
        <f t="shared" si="5"/>
        <v>7660</v>
      </c>
      <c r="K36" s="11">
        <f t="shared" si="5"/>
        <v>10005</v>
      </c>
      <c r="L36" s="11">
        <f t="shared" si="5"/>
        <v>5125</v>
      </c>
      <c r="M36" s="11">
        <f t="shared" si="5"/>
        <v>4185</v>
      </c>
    </row>
    <row r="37" spans="2:13" ht="12.75">
      <c r="B37" s="6"/>
      <c r="C37" s="16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.75">
      <c r="B38" s="5">
        <v>2015</v>
      </c>
      <c r="C38" s="15" t="s">
        <v>8</v>
      </c>
      <c r="D38" s="9">
        <v>9367</v>
      </c>
      <c r="E38" s="9">
        <v>7058</v>
      </c>
      <c r="F38" s="9">
        <v>321</v>
      </c>
      <c r="G38" s="9">
        <v>664</v>
      </c>
      <c r="H38" s="9">
        <v>212</v>
      </c>
      <c r="I38" s="9">
        <v>360</v>
      </c>
      <c r="J38" s="9">
        <v>200</v>
      </c>
      <c r="K38" s="9">
        <v>227</v>
      </c>
      <c r="L38" s="9">
        <v>130</v>
      </c>
      <c r="M38" s="9">
        <v>322</v>
      </c>
    </row>
    <row r="39" spans="2:13" ht="12.75">
      <c r="B39" s="5">
        <v>2015</v>
      </c>
      <c r="C39" s="15" t="s">
        <v>9</v>
      </c>
      <c r="D39" s="9">
        <v>36600</v>
      </c>
      <c r="E39" s="9">
        <v>48613</v>
      </c>
      <c r="F39" s="9">
        <v>2499</v>
      </c>
      <c r="G39" s="9">
        <v>5256</v>
      </c>
      <c r="H39" s="9">
        <v>3888</v>
      </c>
      <c r="I39" s="9">
        <v>2341</v>
      </c>
      <c r="J39" s="9">
        <v>5515</v>
      </c>
      <c r="K39" s="9">
        <v>7004</v>
      </c>
      <c r="L39" s="9">
        <v>4581</v>
      </c>
      <c r="M39" s="9">
        <v>3432</v>
      </c>
    </row>
    <row r="40" spans="2:13" ht="12.75">
      <c r="B40" s="5">
        <v>2015</v>
      </c>
      <c r="C40" s="15" t="s">
        <v>10</v>
      </c>
      <c r="D40" s="9">
        <v>15241</v>
      </c>
      <c r="E40" s="9">
        <v>30114</v>
      </c>
      <c r="F40" s="9">
        <v>728</v>
      </c>
      <c r="G40" s="9">
        <v>2196</v>
      </c>
      <c r="H40" s="9">
        <v>681</v>
      </c>
      <c r="I40" s="9">
        <v>500</v>
      </c>
      <c r="J40" s="9">
        <v>2054</v>
      </c>
      <c r="K40" s="9">
        <v>2744</v>
      </c>
      <c r="L40" s="9">
        <v>878</v>
      </c>
      <c r="M40" s="9">
        <v>881</v>
      </c>
    </row>
    <row r="41" spans="2:13" ht="12.75">
      <c r="B41" s="6"/>
      <c r="C41" s="16" t="s">
        <v>2</v>
      </c>
      <c r="D41" s="11">
        <f>SUM(D38:D40)</f>
        <v>61208</v>
      </c>
      <c r="E41" s="11">
        <f aca="true" t="shared" si="6" ref="E41:M41">SUM(E38:E40)</f>
        <v>85785</v>
      </c>
      <c r="F41" s="11">
        <f t="shared" si="6"/>
        <v>3548</v>
      </c>
      <c r="G41" s="11">
        <f t="shared" si="6"/>
        <v>8116</v>
      </c>
      <c r="H41" s="11">
        <f t="shared" si="6"/>
        <v>4781</v>
      </c>
      <c r="I41" s="11">
        <f t="shared" si="6"/>
        <v>3201</v>
      </c>
      <c r="J41" s="11">
        <f t="shared" si="6"/>
        <v>7769</v>
      </c>
      <c r="K41" s="11">
        <f t="shared" si="6"/>
        <v>9975</v>
      </c>
      <c r="L41" s="11">
        <f t="shared" si="6"/>
        <v>5589</v>
      </c>
      <c r="M41" s="11">
        <f t="shared" si="6"/>
        <v>4635</v>
      </c>
    </row>
    <row r="42" spans="2:13" ht="12.75">
      <c r="B42" s="6"/>
      <c r="C42" s="1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12.75">
      <c r="B43" s="5">
        <v>2016</v>
      </c>
      <c r="C43" s="15" t="s">
        <v>8</v>
      </c>
      <c r="D43" s="9">
        <v>7296</v>
      </c>
      <c r="E43" s="9">
        <v>7126</v>
      </c>
      <c r="F43" s="9">
        <v>352</v>
      </c>
      <c r="G43" s="9">
        <v>569</v>
      </c>
      <c r="H43" s="9">
        <v>242</v>
      </c>
      <c r="I43" s="9">
        <v>276</v>
      </c>
      <c r="J43" s="9">
        <v>190</v>
      </c>
      <c r="K43" s="9">
        <v>195</v>
      </c>
      <c r="L43" s="9">
        <v>177</v>
      </c>
      <c r="M43" s="9">
        <v>117</v>
      </c>
    </row>
    <row r="44" spans="2:13" ht="12.75">
      <c r="B44" s="5">
        <v>2016</v>
      </c>
      <c r="C44" s="15" t="s">
        <v>9</v>
      </c>
      <c r="D44" s="9">
        <v>41587</v>
      </c>
      <c r="E44" s="9">
        <v>49992</v>
      </c>
      <c r="F44" s="9">
        <v>2582</v>
      </c>
      <c r="G44" s="9">
        <v>4455</v>
      </c>
      <c r="H44" s="9">
        <v>4527</v>
      </c>
      <c r="I44" s="9">
        <v>2180</v>
      </c>
      <c r="J44" s="9">
        <v>6337</v>
      </c>
      <c r="K44" s="9">
        <v>6834</v>
      </c>
      <c r="L44" s="9">
        <v>5443</v>
      </c>
      <c r="M44" s="9">
        <v>3378</v>
      </c>
    </row>
    <row r="45" spans="2:13" ht="12.75">
      <c r="B45" s="5">
        <v>2016</v>
      </c>
      <c r="C45" s="15" t="s">
        <v>10</v>
      </c>
      <c r="D45" s="9">
        <v>19282</v>
      </c>
      <c r="E45" s="9">
        <v>30816</v>
      </c>
      <c r="F45" s="9">
        <v>863</v>
      </c>
      <c r="G45" s="9">
        <v>1637</v>
      </c>
      <c r="H45" s="9">
        <v>896</v>
      </c>
      <c r="I45" s="9">
        <v>574</v>
      </c>
      <c r="J45" s="9">
        <v>2450</v>
      </c>
      <c r="K45" s="9">
        <v>2949</v>
      </c>
      <c r="L45" s="9">
        <v>963</v>
      </c>
      <c r="M45" s="9">
        <v>1050</v>
      </c>
    </row>
    <row r="46" spans="2:13" ht="12.75">
      <c r="B46" s="6"/>
      <c r="C46" s="16" t="s">
        <v>2</v>
      </c>
      <c r="D46" s="11">
        <f>SUM(D43:D45)</f>
        <v>68165</v>
      </c>
      <c r="E46" s="11">
        <f aca="true" t="shared" si="7" ref="E46:M46">SUM(E43:E45)</f>
        <v>87934</v>
      </c>
      <c r="F46" s="11">
        <f t="shared" si="7"/>
        <v>3797</v>
      </c>
      <c r="G46" s="11">
        <f t="shared" si="7"/>
        <v>6661</v>
      </c>
      <c r="H46" s="11">
        <f t="shared" si="7"/>
        <v>5665</v>
      </c>
      <c r="I46" s="11">
        <f t="shared" si="7"/>
        <v>3030</v>
      </c>
      <c r="J46" s="11">
        <f t="shared" si="7"/>
        <v>8977</v>
      </c>
      <c r="K46" s="11">
        <f t="shared" si="7"/>
        <v>9978</v>
      </c>
      <c r="L46" s="11">
        <f t="shared" si="7"/>
        <v>6583</v>
      </c>
      <c r="M46" s="11">
        <f t="shared" si="7"/>
        <v>4545</v>
      </c>
    </row>
    <row r="47" spans="2:13" ht="12.75">
      <c r="B47" s="6"/>
      <c r="C47" s="16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2.75">
      <c r="B48" s="5">
        <v>2017</v>
      </c>
      <c r="C48" s="15" t="s">
        <v>8</v>
      </c>
      <c r="D48" s="9">
        <v>9206</v>
      </c>
      <c r="E48" s="9">
        <v>7213</v>
      </c>
      <c r="F48" s="9">
        <v>425</v>
      </c>
      <c r="G48" s="9">
        <v>374</v>
      </c>
      <c r="H48" s="9">
        <v>253</v>
      </c>
      <c r="I48" s="9">
        <v>277</v>
      </c>
      <c r="J48" s="9">
        <v>270</v>
      </c>
      <c r="K48" s="9">
        <v>183</v>
      </c>
      <c r="L48" s="9">
        <v>222</v>
      </c>
      <c r="M48" s="9">
        <v>121</v>
      </c>
    </row>
    <row r="49" spans="2:13" ht="12.75">
      <c r="B49" s="5">
        <v>2017</v>
      </c>
      <c r="C49" s="15" t="s">
        <v>9</v>
      </c>
      <c r="D49" s="9">
        <v>46461</v>
      </c>
      <c r="E49" s="9">
        <v>51347</v>
      </c>
      <c r="F49" s="9">
        <v>2936</v>
      </c>
      <c r="G49" s="9">
        <v>3550</v>
      </c>
      <c r="H49" s="9">
        <v>4398</v>
      </c>
      <c r="I49" s="9">
        <v>2431</v>
      </c>
      <c r="J49" s="9">
        <v>6378</v>
      </c>
      <c r="K49" s="9">
        <v>6888</v>
      </c>
      <c r="L49" s="9">
        <v>5975</v>
      </c>
      <c r="M49" s="9">
        <v>3290</v>
      </c>
    </row>
    <row r="50" spans="2:13" ht="12.75">
      <c r="B50" s="5">
        <v>2017</v>
      </c>
      <c r="C50" s="15" t="s">
        <v>10</v>
      </c>
      <c r="D50" s="9">
        <v>20730</v>
      </c>
      <c r="E50" s="9">
        <v>32963</v>
      </c>
      <c r="F50" s="9">
        <v>877</v>
      </c>
      <c r="G50" s="9">
        <v>1442</v>
      </c>
      <c r="H50" s="9">
        <v>933</v>
      </c>
      <c r="I50" s="9">
        <v>714</v>
      </c>
      <c r="J50" s="9">
        <v>2448</v>
      </c>
      <c r="K50" s="9">
        <v>3050</v>
      </c>
      <c r="L50" s="9">
        <v>1203</v>
      </c>
      <c r="M50" s="9">
        <v>948</v>
      </c>
    </row>
    <row r="51" spans="2:13" ht="12.75">
      <c r="B51" s="6"/>
      <c r="C51" s="16" t="s">
        <v>2</v>
      </c>
      <c r="D51" s="11">
        <f>SUM(D48:D50)</f>
        <v>76397</v>
      </c>
      <c r="E51" s="11">
        <f aca="true" t="shared" si="8" ref="E51:M51">SUM(E48:E50)</f>
        <v>91523</v>
      </c>
      <c r="F51" s="11">
        <f t="shared" si="8"/>
        <v>4238</v>
      </c>
      <c r="G51" s="11">
        <f t="shared" si="8"/>
        <v>5366</v>
      </c>
      <c r="H51" s="11">
        <f t="shared" si="8"/>
        <v>5584</v>
      </c>
      <c r="I51" s="11">
        <f t="shared" si="8"/>
        <v>3422</v>
      </c>
      <c r="J51" s="11">
        <f t="shared" si="8"/>
        <v>9096</v>
      </c>
      <c r="K51" s="11">
        <f t="shared" si="8"/>
        <v>10121</v>
      </c>
      <c r="L51" s="11">
        <f t="shared" si="8"/>
        <v>7400</v>
      </c>
      <c r="M51" s="11">
        <f t="shared" si="8"/>
        <v>4359</v>
      </c>
    </row>
    <row r="52" spans="2:13" ht="12.75">
      <c r="B52" s="6"/>
      <c r="C52" s="16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.75">
      <c r="B53" s="5">
        <v>2018</v>
      </c>
      <c r="C53" s="15" t="s">
        <v>8</v>
      </c>
      <c r="D53" s="9">
        <v>11542</v>
      </c>
      <c r="E53" s="9">
        <v>7078</v>
      </c>
      <c r="F53" s="9">
        <v>505</v>
      </c>
      <c r="G53" s="9">
        <v>418</v>
      </c>
      <c r="H53" s="9">
        <v>306</v>
      </c>
      <c r="I53" s="9">
        <v>320</v>
      </c>
      <c r="J53" s="9">
        <v>259</v>
      </c>
      <c r="K53" s="9">
        <v>173</v>
      </c>
      <c r="L53" s="9">
        <v>211</v>
      </c>
      <c r="M53" s="9">
        <v>118</v>
      </c>
    </row>
    <row r="54" spans="2:13" ht="12.75">
      <c r="B54" s="5">
        <v>2018</v>
      </c>
      <c r="C54" s="15" t="s">
        <v>9</v>
      </c>
      <c r="D54" s="9">
        <v>45739</v>
      </c>
      <c r="E54" s="9">
        <v>51737</v>
      </c>
      <c r="F54" s="9">
        <v>3163</v>
      </c>
      <c r="G54" s="9">
        <v>3382</v>
      </c>
      <c r="H54" s="9">
        <v>4930</v>
      </c>
      <c r="I54" s="9">
        <v>2552</v>
      </c>
      <c r="J54" s="9">
        <v>6651</v>
      </c>
      <c r="K54" s="9">
        <v>7293</v>
      </c>
      <c r="L54" s="9">
        <v>6682</v>
      </c>
      <c r="M54" s="9">
        <v>3016</v>
      </c>
    </row>
    <row r="55" spans="2:13" ht="12.75">
      <c r="B55" s="5">
        <v>2018</v>
      </c>
      <c r="C55" s="15" t="s">
        <v>10</v>
      </c>
      <c r="D55" s="9">
        <v>20655</v>
      </c>
      <c r="E55" s="9">
        <v>33902</v>
      </c>
      <c r="F55" s="9">
        <v>954</v>
      </c>
      <c r="G55" s="9">
        <v>1417</v>
      </c>
      <c r="H55" s="9">
        <v>966</v>
      </c>
      <c r="I55" s="9">
        <v>826</v>
      </c>
      <c r="J55" s="9">
        <v>2440</v>
      </c>
      <c r="K55" s="9">
        <v>3203</v>
      </c>
      <c r="L55" s="9">
        <v>1719</v>
      </c>
      <c r="M55" s="9">
        <v>979</v>
      </c>
    </row>
    <row r="56" spans="2:13" ht="12.75">
      <c r="B56" s="6"/>
      <c r="C56" s="16" t="s">
        <v>2</v>
      </c>
      <c r="D56" s="11">
        <f>SUM(D53:D55)</f>
        <v>77936</v>
      </c>
      <c r="E56" s="11">
        <f aca="true" t="shared" si="9" ref="E56:M56">SUM(E53:E55)</f>
        <v>92717</v>
      </c>
      <c r="F56" s="11">
        <f t="shared" si="9"/>
        <v>4622</v>
      </c>
      <c r="G56" s="11">
        <f t="shared" si="9"/>
        <v>5217</v>
      </c>
      <c r="H56" s="11">
        <f t="shared" si="9"/>
        <v>6202</v>
      </c>
      <c r="I56" s="11">
        <f t="shared" si="9"/>
        <v>3698</v>
      </c>
      <c r="J56" s="11">
        <f t="shared" si="9"/>
        <v>9350</v>
      </c>
      <c r="K56" s="11">
        <f t="shared" si="9"/>
        <v>10669</v>
      </c>
      <c r="L56" s="11">
        <f t="shared" si="9"/>
        <v>8612</v>
      </c>
      <c r="M56" s="11">
        <f t="shared" si="9"/>
        <v>4113</v>
      </c>
    </row>
    <row r="57" spans="2:3" ht="12.75">
      <c r="B57" s="6"/>
      <c r="C57" s="6"/>
    </row>
    <row r="58" spans="2:13" ht="12.75">
      <c r="B58" s="5">
        <v>2019</v>
      </c>
      <c r="C58" s="15" t="s">
        <v>8</v>
      </c>
      <c r="D58" s="9">
        <v>9620</v>
      </c>
      <c r="E58" s="9">
        <v>6929</v>
      </c>
      <c r="F58" s="9">
        <v>450</v>
      </c>
      <c r="G58" s="9">
        <v>381</v>
      </c>
      <c r="H58" s="9">
        <v>264</v>
      </c>
      <c r="I58" s="9">
        <v>327</v>
      </c>
      <c r="J58" s="9">
        <v>433</v>
      </c>
      <c r="K58" s="9">
        <v>200</v>
      </c>
      <c r="L58" s="9">
        <v>213</v>
      </c>
      <c r="M58" s="9">
        <v>118</v>
      </c>
    </row>
    <row r="59" spans="2:13" ht="12.75">
      <c r="B59" s="5">
        <v>2019</v>
      </c>
      <c r="C59" s="15" t="s">
        <v>9</v>
      </c>
      <c r="D59" s="9">
        <v>49510</v>
      </c>
      <c r="E59" s="9">
        <v>55808</v>
      </c>
      <c r="F59" s="9">
        <v>3845</v>
      </c>
      <c r="G59" s="9">
        <v>3346</v>
      </c>
      <c r="H59" s="9">
        <v>4635</v>
      </c>
      <c r="I59" s="9">
        <v>2777</v>
      </c>
      <c r="J59" s="9">
        <v>7163</v>
      </c>
      <c r="K59" s="9">
        <v>7597</v>
      </c>
      <c r="L59" s="9">
        <v>6545</v>
      </c>
      <c r="M59" s="9">
        <v>3598</v>
      </c>
    </row>
    <row r="60" spans="2:13" ht="12.75">
      <c r="B60" s="5">
        <v>2019</v>
      </c>
      <c r="C60" s="15" t="s">
        <v>10</v>
      </c>
      <c r="D60" s="9">
        <v>22089</v>
      </c>
      <c r="E60" s="9">
        <v>35759</v>
      </c>
      <c r="F60" s="9">
        <v>1090</v>
      </c>
      <c r="G60" s="9">
        <v>1345</v>
      </c>
      <c r="H60" s="9">
        <v>1247</v>
      </c>
      <c r="I60" s="9">
        <v>707</v>
      </c>
      <c r="J60" s="9">
        <v>2563</v>
      </c>
      <c r="K60" s="9">
        <v>3177</v>
      </c>
      <c r="L60" s="9">
        <v>2469</v>
      </c>
      <c r="M60" s="9">
        <v>999</v>
      </c>
    </row>
    <row r="61" spans="2:13" ht="12.75">
      <c r="B61" s="6"/>
      <c r="C61" s="16" t="s">
        <v>2</v>
      </c>
      <c r="D61" s="11">
        <v>81219</v>
      </c>
      <c r="E61" s="11">
        <v>98496</v>
      </c>
      <c r="F61" s="11">
        <v>5385</v>
      </c>
      <c r="G61" s="11">
        <v>5072</v>
      </c>
      <c r="H61" s="11">
        <v>6146</v>
      </c>
      <c r="I61" s="11">
        <v>3811</v>
      </c>
      <c r="J61" s="11">
        <v>10159</v>
      </c>
      <c r="K61" s="11">
        <v>10974</v>
      </c>
      <c r="L61" s="11">
        <v>9227</v>
      </c>
      <c r="M61" s="11">
        <v>4715</v>
      </c>
    </row>
    <row r="62" spans="2:3" ht="12.75">
      <c r="B62" s="6"/>
      <c r="C62" s="6"/>
    </row>
    <row r="63" spans="2:13" ht="12.75">
      <c r="B63" s="5">
        <v>2020</v>
      </c>
      <c r="C63" s="15" t="s">
        <v>8</v>
      </c>
      <c r="D63" s="9">
        <v>8781</v>
      </c>
      <c r="E63" s="9">
        <v>6153</v>
      </c>
      <c r="F63" s="9">
        <v>379</v>
      </c>
      <c r="G63" s="9">
        <v>338</v>
      </c>
      <c r="H63" s="9">
        <v>150</v>
      </c>
      <c r="I63" s="9">
        <v>244</v>
      </c>
      <c r="J63" s="9">
        <v>200</v>
      </c>
      <c r="K63" s="9">
        <v>169</v>
      </c>
      <c r="L63" s="9">
        <v>124</v>
      </c>
      <c r="M63" s="9">
        <v>127</v>
      </c>
    </row>
    <row r="64" spans="2:13" ht="12.75">
      <c r="B64" s="5">
        <v>2020</v>
      </c>
      <c r="C64" s="15" t="s">
        <v>9</v>
      </c>
      <c r="D64" s="9">
        <v>45417</v>
      </c>
      <c r="E64" s="9">
        <v>57642</v>
      </c>
      <c r="F64" s="9">
        <v>2876</v>
      </c>
      <c r="G64" s="9">
        <v>3356</v>
      </c>
      <c r="H64" s="9">
        <v>2468</v>
      </c>
      <c r="I64" s="9">
        <v>2737</v>
      </c>
      <c r="J64" s="9">
        <v>7418</v>
      </c>
      <c r="K64" s="9">
        <v>8051</v>
      </c>
      <c r="L64" s="9">
        <v>4535</v>
      </c>
      <c r="M64" s="9">
        <v>3916</v>
      </c>
    </row>
    <row r="65" spans="2:13" ht="12.75">
      <c r="B65" s="5">
        <v>2020</v>
      </c>
      <c r="C65" s="15" t="s">
        <v>10</v>
      </c>
      <c r="D65" s="9">
        <v>17115</v>
      </c>
      <c r="E65" s="9">
        <v>35476</v>
      </c>
      <c r="F65" s="9">
        <v>955</v>
      </c>
      <c r="G65" s="9">
        <v>1316</v>
      </c>
      <c r="H65" s="9">
        <v>690</v>
      </c>
      <c r="I65" s="9">
        <v>677</v>
      </c>
      <c r="J65" s="9">
        <v>2658</v>
      </c>
      <c r="K65" s="9">
        <v>3257</v>
      </c>
      <c r="L65" s="9">
        <v>1231</v>
      </c>
      <c r="M65" s="9">
        <v>984</v>
      </c>
    </row>
    <row r="66" spans="2:13" ht="12.75">
      <c r="B66" s="6"/>
      <c r="C66" s="16" t="s">
        <v>2</v>
      </c>
      <c r="D66" s="11">
        <v>71313</v>
      </c>
      <c r="E66" s="11">
        <v>99271</v>
      </c>
      <c r="F66" s="11">
        <v>4210</v>
      </c>
      <c r="G66" s="11">
        <v>5010</v>
      </c>
      <c r="H66" s="11">
        <v>3308</v>
      </c>
      <c r="I66" s="11">
        <v>3658</v>
      </c>
      <c r="J66" s="11">
        <v>10276</v>
      </c>
      <c r="K66" s="11">
        <v>11477</v>
      </c>
      <c r="L66" s="11">
        <v>5890</v>
      </c>
      <c r="M66" s="11">
        <v>5027</v>
      </c>
    </row>
    <row r="67" spans="2:3" ht="12.75">
      <c r="B67" s="6"/>
      <c r="C67" s="6"/>
    </row>
    <row r="68" spans="2:13" ht="12.75">
      <c r="B68" s="5">
        <v>2021</v>
      </c>
      <c r="C68" s="15" t="s">
        <v>8</v>
      </c>
      <c r="D68" s="9">
        <v>9377</v>
      </c>
      <c r="E68" s="9">
        <v>5847</v>
      </c>
      <c r="F68" s="9">
        <v>355</v>
      </c>
      <c r="G68" s="9">
        <v>337</v>
      </c>
      <c r="H68" s="9">
        <v>147</v>
      </c>
      <c r="I68" s="9">
        <v>268</v>
      </c>
      <c r="J68" s="9">
        <v>283</v>
      </c>
      <c r="K68" s="12">
        <v>198</v>
      </c>
      <c r="L68" s="12">
        <v>119</v>
      </c>
      <c r="M68" s="12">
        <v>148</v>
      </c>
    </row>
    <row r="69" spans="2:13" ht="12.75">
      <c r="B69" s="5">
        <v>2021</v>
      </c>
      <c r="C69" s="15" t="s">
        <v>9</v>
      </c>
      <c r="D69" s="9">
        <v>44006</v>
      </c>
      <c r="E69" s="9">
        <v>57391</v>
      </c>
      <c r="F69" s="9">
        <v>2624</v>
      </c>
      <c r="G69" s="9">
        <v>3409</v>
      </c>
      <c r="H69" s="9">
        <v>3342</v>
      </c>
      <c r="I69" s="9">
        <v>3169</v>
      </c>
      <c r="J69" s="9">
        <v>7790</v>
      </c>
      <c r="K69" s="12">
        <v>8273</v>
      </c>
      <c r="L69" s="12">
        <v>5143</v>
      </c>
      <c r="M69" s="12">
        <v>4492</v>
      </c>
    </row>
    <row r="70" spans="2:13" ht="12.75">
      <c r="B70" s="5">
        <v>2021</v>
      </c>
      <c r="C70" s="15" t="s">
        <v>10</v>
      </c>
      <c r="D70" s="9">
        <v>18181</v>
      </c>
      <c r="E70" s="9">
        <v>40282</v>
      </c>
      <c r="F70" s="9">
        <v>930</v>
      </c>
      <c r="G70" s="9">
        <v>1333</v>
      </c>
      <c r="H70" s="9">
        <v>783</v>
      </c>
      <c r="I70" s="9">
        <v>702</v>
      </c>
      <c r="J70" s="9">
        <v>2846</v>
      </c>
      <c r="K70" s="12">
        <v>3793</v>
      </c>
      <c r="L70" s="12">
        <v>1499</v>
      </c>
      <c r="M70" s="12">
        <v>1002</v>
      </c>
    </row>
    <row r="71" spans="2:13" ht="12.75">
      <c r="B71" s="10"/>
      <c r="C71" s="16" t="s">
        <v>2</v>
      </c>
      <c r="D71" s="11">
        <f>SUM(D68:D70)</f>
        <v>71564</v>
      </c>
      <c r="E71" s="11">
        <f aca="true" t="shared" si="10" ref="E71:M71">SUM(E68:E70)</f>
        <v>103520</v>
      </c>
      <c r="F71" s="11">
        <f t="shared" si="10"/>
        <v>3909</v>
      </c>
      <c r="G71" s="11">
        <f t="shared" si="10"/>
        <v>5079</v>
      </c>
      <c r="H71" s="11">
        <f t="shared" si="10"/>
        <v>4272</v>
      </c>
      <c r="I71" s="11">
        <f t="shared" si="10"/>
        <v>4139</v>
      </c>
      <c r="J71" s="11">
        <f t="shared" si="10"/>
        <v>10919</v>
      </c>
      <c r="K71" s="11">
        <f t="shared" si="10"/>
        <v>12264</v>
      </c>
      <c r="L71" s="11">
        <f t="shared" si="10"/>
        <v>6761</v>
      </c>
      <c r="M71" s="11">
        <f t="shared" si="10"/>
        <v>5642</v>
      </c>
    </row>
    <row r="72" spans="2:13" ht="12.75">
      <c r="B72" s="10"/>
      <c r="C72" s="16"/>
      <c r="D72" s="11"/>
      <c r="E72" s="11"/>
      <c r="F72" s="11"/>
      <c r="G72" s="11"/>
      <c r="H72" s="11"/>
      <c r="I72" s="11"/>
      <c r="J72" s="11"/>
      <c r="K72" s="13"/>
      <c r="L72" s="13"/>
      <c r="M72" s="13"/>
    </row>
    <row r="73" spans="2:13" ht="12.75">
      <c r="B73" s="5">
        <v>2022</v>
      </c>
      <c r="C73" s="15" t="s">
        <v>8</v>
      </c>
      <c r="D73" s="9">
        <v>6774</v>
      </c>
      <c r="E73" s="9">
        <v>5629</v>
      </c>
      <c r="F73" s="9">
        <v>263</v>
      </c>
      <c r="G73" s="9">
        <v>319</v>
      </c>
      <c r="H73" s="9">
        <v>203</v>
      </c>
      <c r="I73" s="9">
        <v>314</v>
      </c>
      <c r="J73" s="9">
        <v>253</v>
      </c>
      <c r="K73" s="12">
        <v>187</v>
      </c>
      <c r="L73" s="12">
        <v>205</v>
      </c>
      <c r="M73" s="12">
        <v>178</v>
      </c>
    </row>
    <row r="74" spans="2:13" ht="12.75">
      <c r="B74" s="5">
        <v>2022</v>
      </c>
      <c r="C74" s="15" t="s">
        <v>9</v>
      </c>
      <c r="D74" s="9">
        <v>36722</v>
      </c>
      <c r="E74" s="9">
        <v>55430</v>
      </c>
      <c r="F74" s="9">
        <v>2294</v>
      </c>
      <c r="G74" s="9">
        <v>3007</v>
      </c>
      <c r="H74" s="9">
        <v>4152</v>
      </c>
      <c r="I74" s="9">
        <v>3010</v>
      </c>
      <c r="J74" s="9">
        <v>6951</v>
      </c>
      <c r="K74" s="12">
        <v>8116</v>
      </c>
      <c r="L74" s="12">
        <v>5546</v>
      </c>
      <c r="M74" s="12">
        <v>4344</v>
      </c>
    </row>
    <row r="75" spans="2:13" ht="12.75">
      <c r="B75" s="5">
        <v>2022</v>
      </c>
      <c r="C75" s="15" t="s">
        <v>10</v>
      </c>
      <c r="D75" s="9">
        <v>12606</v>
      </c>
      <c r="E75" s="9">
        <v>26661</v>
      </c>
      <c r="F75" s="9">
        <v>766</v>
      </c>
      <c r="G75" s="9">
        <v>1160</v>
      </c>
      <c r="H75" s="9">
        <v>888</v>
      </c>
      <c r="I75" s="9">
        <v>700</v>
      </c>
      <c r="J75" s="9">
        <v>2599</v>
      </c>
      <c r="K75" s="12">
        <v>3575</v>
      </c>
      <c r="L75" s="12">
        <v>1799</v>
      </c>
      <c r="M75" s="12">
        <v>962</v>
      </c>
    </row>
    <row r="76" spans="2:13" ht="12.75">
      <c r="B76" s="10"/>
      <c r="C76" s="16" t="s">
        <v>2</v>
      </c>
      <c r="D76" s="11">
        <f>SUM(D73:D75)</f>
        <v>56102</v>
      </c>
      <c r="E76" s="11">
        <f aca="true" t="shared" si="11" ref="E76:M76">SUM(E73:E75)</f>
        <v>87720</v>
      </c>
      <c r="F76" s="11">
        <f t="shared" si="11"/>
        <v>3323</v>
      </c>
      <c r="G76" s="11">
        <f t="shared" si="11"/>
        <v>4486</v>
      </c>
      <c r="H76" s="11">
        <f t="shared" si="11"/>
        <v>5243</v>
      </c>
      <c r="I76" s="11">
        <f t="shared" si="11"/>
        <v>4024</v>
      </c>
      <c r="J76" s="11">
        <f t="shared" si="11"/>
        <v>9803</v>
      </c>
      <c r="K76" s="11">
        <f t="shared" si="11"/>
        <v>11878</v>
      </c>
      <c r="L76" s="11">
        <f t="shared" si="11"/>
        <v>7550</v>
      </c>
      <c r="M76" s="11">
        <f t="shared" si="11"/>
        <v>5484</v>
      </c>
    </row>
    <row r="78" ht="12.75">
      <c r="B78" s="14" t="s">
        <v>1</v>
      </c>
    </row>
    <row r="79" ht="12.75">
      <c r="B79" s="14" t="s">
        <v>11</v>
      </c>
    </row>
  </sheetData>
  <sheetProtection/>
  <mergeCells count="5">
    <mergeCell ref="D4:E4"/>
    <mergeCell ref="F4:G4"/>
    <mergeCell ref="L4:M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cp:lastPrinted>2022-05-17T06:02:52Z</cp:lastPrinted>
  <dcterms:created xsi:type="dcterms:W3CDTF">2009-06-09T09:22:06Z</dcterms:created>
  <dcterms:modified xsi:type="dcterms:W3CDTF">2023-06-06T08:46:44Z</dcterms:modified>
  <cp:category/>
  <cp:version/>
  <cp:contentType/>
  <cp:contentStatus/>
</cp:coreProperties>
</file>