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1_c_ bevolkingsvooruitzicht" sheetId="1" r:id="rId1"/>
  </sheets>
  <definedNames>
    <definedName name="_xlnm.Print_Area" localSheetId="0">'1_c_ bevolkingsvooruitzicht'!$A$1:$M$20</definedName>
    <definedName name="TABLE_1">#REF!</definedName>
    <definedName name="TABLE_2_1">#REF!</definedName>
    <definedName name="TABLE_2_6">#REF!</definedName>
    <definedName name="TABLE_3_1">#REF!</definedName>
    <definedName name="TABLE_3_6">#REF!</definedName>
    <definedName name="TABLE_4_1">#REF!</definedName>
    <definedName name="TABLE_4_6">#REF!</definedName>
    <definedName name="TABLE_5">#REF!</definedName>
    <definedName name="TABLE_6">#REF!</definedName>
  </definedNames>
  <calcPr fullCalcOnLoad="1"/>
</workbook>
</file>

<file path=xl/sharedStrings.xml><?xml version="1.0" encoding="utf-8"?>
<sst xmlns="http://schemas.openxmlformats.org/spreadsheetml/2006/main" count="13" uniqueCount="13">
  <si>
    <t>Belgique - België</t>
  </si>
  <si>
    <t>Belgique - België (%)</t>
  </si>
  <si>
    <t>Région de Bruxelles-Capitale - Brussels Hoofdstedelijk Gewest</t>
  </si>
  <si>
    <t>Région de Bruxelles-Capitale - Brussels Hoofdstedelijk Gewest (%)</t>
  </si>
  <si>
    <t>Région flamande - Vlaams Gewest</t>
  </si>
  <si>
    <t>Région flamande - Vlaams Gewest (%)</t>
  </si>
  <si>
    <t>Région wallonne - Waals Gewest</t>
  </si>
  <si>
    <t>Région wallonne - Waals Gewest (%)</t>
  </si>
  <si>
    <t>1.c.</t>
  </si>
  <si>
    <t>Source: DGSIE, Statistiques démographiques, Registre National</t>
  </si>
  <si>
    <t>Bron: ADSEI, Bevolkingsstatistieken, Rijksregister </t>
  </si>
  <si>
    <t>Perspectives de population par région 2021-2071</t>
  </si>
  <si>
    <t>Bevolkingsvooruitzichten per gewest 2021-2071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</si>
</sst>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,##0.00__"/>
    <numFmt numFmtId="176" formatCode="__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</numFmts>
  <fonts count="43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4" fontId="0" fillId="0" borderId="0" xfId="58" applyNumberFormat="1" applyAlignment="1">
      <alignment horizontal="right" wrapText="1"/>
    </xf>
    <xf numFmtId="174" fontId="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BR03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PageLayoutView="0" workbookViewId="0" topLeftCell="A1">
      <selection activeCell="O15" sqref="O15:P15"/>
    </sheetView>
  </sheetViews>
  <sheetFormatPr defaultColWidth="9.140625" defaultRowHeight="12.75"/>
  <cols>
    <col min="1" max="1" width="4.140625" style="4" customWidth="1"/>
    <col min="2" max="2" width="55.8515625" style="4" customWidth="1"/>
    <col min="3" max="3" width="14.140625" style="4" customWidth="1"/>
    <col min="4" max="7" width="10.140625" style="4" customWidth="1"/>
    <col min="8" max="10" width="10.28125" style="4" customWidth="1"/>
    <col min="11" max="13" width="10.140625" style="4" customWidth="1"/>
    <col min="14" max="14" width="10.57421875" style="4" customWidth="1"/>
    <col min="15" max="16" width="10.140625" style="4" bestFit="1" customWidth="1"/>
    <col min="17" max="16384" width="9.140625" style="4" customWidth="1"/>
  </cols>
  <sheetData>
    <row r="1" spans="1:5" ht="13.5">
      <c r="A1" s="2" t="s">
        <v>8</v>
      </c>
      <c r="B1" s="1" t="s">
        <v>11</v>
      </c>
      <c r="C1" s="1"/>
      <c r="D1" s="1"/>
      <c r="E1" s="1"/>
    </row>
    <row r="2" spans="1:13" ht="13.5">
      <c r="A2" s="1"/>
      <c r="B2" s="1" t="s">
        <v>12</v>
      </c>
      <c r="C2" s="1"/>
      <c r="D2" s="1"/>
      <c r="E2" s="1"/>
      <c r="F2" s="5"/>
      <c r="G2" s="5"/>
      <c r="H2" s="5"/>
      <c r="I2" s="5"/>
      <c r="J2" s="5"/>
      <c r="K2" s="5"/>
      <c r="L2" s="5"/>
      <c r="M2" s="5"/>
    </row>
    <row r="3" spans="6:13" ht="12.75">
      <c r="F3" s="5"/>
      <c r="G3" s="5"/>
      <c r="H3" s="5"/>
      <c r="I3" s="5"/>
      <c r="J3" s="5"/>
      <c r="K3" s="5"/>
      <c r="L3" s="5"/>
      <c r="M3" s="5"/>
    </row>
    <row r="4" spans="2:16" ht="12.75">
      <c r="B4" s="10"/>
      <c r="C4" s="14">
        <v>1992</v>
      </c>
      <c r="D4" s="14">
        <v>2000</v>
      </c>
      <c r="E4" s="14">
        <v>2005</v>
      </c>
      <c r="F4" s="14">
        <v>2015</v>
      </c>
      <c r="G4" s="14">
        <v>2019</v>
      </c>
      <c r="H4" s="14">
        <v>2020</v>
      </c>
      <c r="I4" s="14">
        <v>2021</v>
      </c>
      <c r="J4" s="14">
        <v>2025</v>
      </c>
      <c r="K4" s="14">
        <v>2030</v>
      </c>
      <c r="L4" s="14">
        <v>2040</v>
      </c>
      <c r="M4" s="14">
        <v>2050</v>
      </c>
      <c r="N4" s="14">
        <v>2060</v>
      </c>
      <c r="O4" s="14">
        <v>2070</v>
      </c>
      <c r="P4" s="14">
        <v>2071</v>
      </c>
    </row>
    <row r="5" spans="2:13" ht="12.75">
      <c r="B5" s="10"/>
      <c r="C5" s="10"/>
      <c r="D5" s="10"/>
      <c r="E5" s="10"/>
      <c r="F5" s="10"/>
      <c r="G5" s="10"/>
      <c r="H5" s="19"/>
      <c r="I5" s="19"/>
      <c r="J5" s="19"/>
      <c r="K5" s="10"/>
      <c r="L5" s="10"/>
      <c r="M5" s="10"/>
    </row>
    <row r="6" spans="2:16" ht="12.75">
      <c r="B6" s="3" t="s">
        <v>0</v>
      </c>
      <c r="C6" s="16">
        <f aca="true" t="shared" si="0" ref="C6:J7">SUM(C15,C12,C9)</f>
        <v>10021997</v>
      </c>
      <c r="D6" s="16">
        <f t="shared" si="0"/>
        <v>10239085</v>
      </c>
      <c r="E6" s="16">
        <f t="shared" si="0"/>
        <v>10445852</v>
      </c>
      <c r="F6" s="16">
        <f>SUM(F15,F12,F9)</f>
        <v>11209044</v>
      </c>
      <c r="G6" s="20">
        <f t="shared" si="0"/>
        <v>11431406</v>
      </c>
      <c r="H6" s="20">
        <f t="shared" si="0"/>
        <v>11492641</v>
      </c>
      <c r="I6" s="20">
        <f t="shared" si="0"/>
        <v>11500686</v>
      </c>
      <c r="J6" s="20">
        <f>SUM(J15,J12,J9)</f>
        <v>11680836</v>
      </c>
      <c r="K6" s="16">
        <f aca="true" t="shared" si="1" ref="K6:N7">SUM(K15,K12,K9)</f>
        <v>11878880</v>
      </c>
      <c r="L6" s="16">
        <f t="shared" si="1"/>
        <v>12214550</v>
      </c>
      <c r="M6" s="16">
        <f t="shared" si="1"/>
        <v>12424287</v>
      </c>
      <c r="N6" s="16">
        <f t="shared" si="1"/>
        <v>12558411</v>
      </c>
      <c r="O6" s="16">
        <f>SUM(O15,O12,O9)</f>
        <v>12767966</v>
      </c>
      <c r="P6" s="16">
        <f>SUM(P15,P12,P9)</f>
        <v>12793275</v>
      </c>
    </row>
    <row r="7" spans="2:16" ht="12.75">
      <c r="B7" s="3" t="s">
        <v>1</v>
      </c>
      <c r="C7" s="18">
        <f t="shared" si="0"/>
        <v>1</v>
      </c>
      <c r="D7" s="18">
        <f t="shared" si="0"/>
        <v>0.9999999999999999</v>
      </c>
      <c r="E7" s="18">
        <f t="shared" si="0"/>
        <v>1</v>
      </c>
      <c r="F7" s="18">
        <f t="shared" si="0"/>
        <v>0.9999999999999999</v>
      </c>
      <c r="G7" s="18">
        <f t="shared" si="0"/>
        <v>1</v>
      </c>
      <c r="H7" s="18">
        <f t="shared" si="0"/>
        <v>1</v>
      </c>
      <c r="I7" s="18">
        <f t="shared" si="0"/>
        <v>1</v>
      </c>
      <c r="J7" s="18">
        <f t="shared" si="0"/>
        <v>1</v>
      </c>
      <c r="K7" s="18">
        <f t="shared" si="1"/>
        <v>1</v>
      </c>
      <c r="L7" s="18">
        <f t="shared" si="1"/>
        <v>1</v>
      </c>
      <c r="M7" s="18">
        <f t="shared" si="1"/>
        <v>0.9999999999999999</v>
      </c>
      <c r="N7" s="18">
        <f t="shared" si="1"/>
        <v>1</v>
      </c>
      <c r="O7" s="18">
        <f>SUM(O16,O13,O10)</f>
        <v>1</v>
      </c>
      <c r="P7" s="18">
        <f>SUM(P16,P13,P10)</f>
        <v>1</v>
      </c>
    </row>
    <row r="8" spans="2:13" ht="12.75">
      <c r="B8" s="3"/>
      <c r="C8" s="3"/>
      <c r="D8" s="3"/>
      <c r="E8" s="3"/>
      <c r="F8" s="3"/>
      <c r="G8" s="3"/>
      <c r="H8" s="21"/>
      <c r="I8" s="21"/>
      <c r="J8" s="21"/>
      <c r="K8" s="9"/>
      <c r="L8" s="9"/>
      <c r="M8" s="9"/>
    </row>
    <row r="9" spans="2:16" ht="12.75">
      <c r="B9" s="11" t="s">
        <v>2</v>
      </c>
      <c r="C9" s="22">
        <v>951217</v>
      </c>
      <c r="D9" s="15">
        <v>959318</v>
      </c>
      <c r="E9" s="15">
        <v>1006749</v>
      </c>
      <c r="F9" s="15">
        <v>1175173</v>
      </c>
      <c r="G9" s="15">
        <v>1208542</v>
      </c>
      <c r="H9" s="15">
        <v>1218255</v>
      </c>
      <c r="I9" s="15">
        <v>1214820</v>
      </c>
      <c r="J9" s="15">
        <v>1237437</v>
      </c>
      <c r="K9" s="15">
        <v>1257163</v>
      </c>
      <c r="L9" s="15">
        <v>1292236</v>
      </c>
      <c r="M9" s="15">
        <v>1312856</v>
      </c>
      <c r="N9" s="15">
        <v>1327878</v>
      </c>
      <c r="O9" s="15">
        <v>1343604</v>
      </c>
      <c r="P9" s="15">
        <v>1345055</v>
      </c>
    </row>
    <row r="10" spans="2:16" ht="12.75">
      <c r="B10" s="11" t="s">
        <v>3</v>
      </c>
      <c r="C10" s="17">
        <f aca="true" t="shared" si="2" ref="C10:O10">C9/C$6</f>
        <v>0.09491292004976652</v>
      </c>
      <c r="D10" s="17">
        <f t="shared" si="2"/>
        <v>0.09369177030955403</v>
      </c>
      <c r="E10" s="17">
        <f t="shared" si="2"/>
        <v>0.09637787324576301</v>
      </c>
      <c r="F10" s="17">
        <f t="shared" si="2"/>
        <v>0.10484150120206505</v>
      </c>
      <c r="G10" s="17">
        <f t="shared" si="2"/>
        <v>0.10572120349850228</v>
      </c>
      <c r="H10" s="17">
        <f t="shared" si="2"/>
        <v>0.10600305012572828</v>
      </c>
      <c r="I10" s="17">
        <f t="shared" si="2"/>
        <v>0.10563022066683675</v>
      </c>
      <c r="J10" s="17">
        <f>J9/J$6</f>
        <v>0.10593736612687654</v>
      </c>
      <c r="K10" s="17">
        <f t="shared" si="2"/>
        <v>0.10583177875355253</v>
      </c>
      <c r="L10" s="17">
        <f t="shared" si="2"/>
        <v>0.10579481028773062</v>
      </c>
      <c r="M10" s="17">
        <f t="shared" si="2"/>
        <v>0.10566851844294968</v>
      </c>
      <c r="N10" s="17">
        <f t="shared" si="2"/>
        <v>0.10573614767027453</v>
      </c>
      <c r="O10" s="17">
        <f t="shared" si="2"/>
        <v>0.10523242308132713</v>
      </c>
      <c r="P10" s="17">
        <f>P9/P$6</f>
        <v>0.10513766021601192</v>
      </c>
    </row>
    <row r="11" spans="1:13" ht="12.75">
      <c r="A11" s="7"/>
      <c r="B11" s="11"/>
      <c r="C11" s="11"/>
      <c r="D11" s="11"/>
      <c r="E11" s="11"/>
      <c r="F11" s="11"/>
      <c r="G11" s="11"/>
      <c r="H11" s="21"/>
      <c r="I11" s="21"/>
      <c r="J11" s="21"/>
      <c r="K11" s="9"/>
      <c r="L11" s="9"/>
      <c r="M11" s="9"/>
    </row>
    <row r="12" spans="2:16" ht="12.75">
      <c r="B12" s="6" t="s">
        <v>4</v>
      </c>
      <c r="C12" s="15">
        <v>5794857</v>
      </c>
      <c r="D12" s="15">
        <v>5940251</v>
      </c>
      <c r="E12" s="15">
        <v>6043161</v>
      </c>
      <c r="F12" s="15">
        <v>6444127</v>
      </c>
      <c r="G12" s="15">
        <v>6589069</v>
      </c>
      <c r="H12" s="15">
        <v>6629143</v>
      </c>
      <c r="I12" s="15">
        <v>6642594</v>
      </c>
      <c r="J12" s="15">
        <v>6760354</v>
      </c>
      <c r="K12" s="15">
        <v>6892823</v>
      </c>
      <c r="L12" s="15">
        <v>7120583</v>
      </c>
      <c r="M12" s="15">
        <v>7282461</v>
      </c>
      <c r="N12" s="15">
        <v>7393389</v>
      </c>
      <c r="O12" s="15">
        <v>7559756</v>
      </c>
      <c r="P12" s="15">
        <v>7579899</v>
      </c>
    </row>
    <row r="13" spans="2:16" ht="12.75">
      <c r="B13" s="6" t="s">
        <v>5</v>
      </c>
      <c r="C13" s="17">
        <f aca="true" t="shared" si="3" ref="C13:N13">C12/C$6</f>
        <v>0.5782138030973268</v>
      </c>
      <c r="D13" s="17">
        <f t="shared" si="3"/>
        <v>0.5801544766939624</v>
      </c>
      <c r="E13" s="17">
        <f t="shared" si="3"/>
        <v>0.5785225561304143</v>
      </c>
      <c r="F13" s="17">
        <f t="shared" si="3"/>
        <v>0.5749042469634341</v>
      </c>
      <c r="G13" s="17">
        <f t="shared" si="3"/>
        <v>0.5764005757472003</v>
      </c>
      <c r="H13" s="17">
        <f t="shared" si="3"/>
        <v>0.5768163296843606</v>
      </c>
      <c r="I13" s="17">
        <f t="shared" si="3"/>
        <v>0.5775824155185177</v>
      </c>
      <c r="J13" s="17">
        <f t="shared" si="3"/>
        <v>0.5787560068474551</v>
      </c>
      <c r="K13" s="17">
        <f t="shared" si="3"/>
        <v>0.5802586607491615</v>
      </c>
      <c r="L13" s="17">
        <f t="shared" si="3"/>
        <v>0.5829590938675596</v>
      </c>
      <c r="M13" s="17">
        <f t="shared" si="3"/>
        <v>0.5861471970182273</v>
      </c>
      <c r="N13" s="17">
        <f t="shared" si="3"/>
        <v>0.5887201016115813</v>
      </c>
      <c r="O13" s="17">
        <f>O12/O$6</f>
        <v>0.5920877295569239</v>
      </c>
      <c r="P13" s="17">
        <f>P12/P$6</f>
        <v>0.5924908985384899</v>
      </c>
    </row>
    <row r="14" spans="2:13" ht="12.75">
      <c r="B14" s="3"/>
      <c r="C14" s="3"/>
      <c r="D14" s="3"/>
      <c r="E14" s="3"/>
      <c r="F14" s="3"/>
      <c r="G14" s="3"/>
      <c r="H14" s="21"/>
      <c r="I14" s="21"/>
      <c r="J14" s="21"/>
      <c r="K14" s="9"/>
      <c r="L14" s="9"/>
      <c r="M14" s="9"/>
    </row>
    <row r="15" spans="2:16" ht="12.75">
      <c r="B15" s="6" t="s">
        <v>6</v>
      </c>
      <c r="C15" s="15">
        <v>3275923</v>
      </c>
      <c r="D15" s="15">
        <v>3339516</v>
      </c>
      <c r="E15" s="15">
        <v>3395942</v>
      </c>
      <c r="F15" s="15">
        <v>3589744</v>
      </c>
      <c r="G15" s="15">
        <v>3633795</v>
      </c>
      <c r="H15" s="15">
        <v>3645243</v>
      </c>
      <c r="I15" s="15">
        <v>3643272</v>
      </c>
      <c r="J15" s="15">
        <v>3683045</v>
      </c>
      <c r="K15" s="15">
        <v>3728894</v>
      </c>
      <c r="L15" s="15">
        <v>3801731</v>
      </c>
      <c r="M15" s="15">
        <v>3828970</v>
      </c>
      <c r="N15" s="15">
        <v>3837144</v>
      </c>
      <c r="O15" s="15">
        <v>3864606</v>
      </c>
      <c r="P15" s="15">
        <v>3868321</v>
      </c>
    </row>
    <row r="16" spans="2:16" ht="12.75">
      <c r="B16" s="6" t="s">
        <v>7</v>
      </c>
      <c r="C16" s="17">
        <f aca="true" t="shared" si="4" ref="C16:N16">C15/C$6</f>
        <v>0.3268732768529067</v>
      </c>
      <c r="D16" s="17">
        <f t="shared" si="4"/>
        <v>0.3261537529964836</v>
      </c>
      <c r="E16" s="17">
        <f t="shared" si="4"/>
        <v>0.3250995706238227</v>
      </c>
      <c r="F16" s="17">
        <f t="shared" si="4"/>
        <v>0.3202542518345008</v>
      </c>
      <c r="G16" s="17">
        <f t="shared" si="4"/>
        <v>0.3178782207542974</v>
      </c>
      <c r="H16" s="17">
        <f t="shared" si="4"/>
        <v>0.3171806201899111</v>
      </c>
      <c r="I16" s="17">
        <f t="shared" si="4"/>
        <v>0.3167873638146455</v>
      </c>
      <c r="J16" s="17">
        <f t="shared" si="4"/>
        <v>0.31530662702566836</v>
      </c>
      <c r="K16" s="17">
        <f t="shared" si="4"/>
        <v>0.31390956049728597</v>
      </c>
      <c r="L16" s="17">
        <f t="shared" si="4"/>
        <v>0.3112460958447098</v>
      </c>
      <c r="M16" s="17">
        <f t="shared" si="4"/>
        <v>0.308184284538823</v>
      </c>
      <c r="N16" s="17">
        <f t="shared" si="4"/>
        <v>0.3055437507181442</v>
      </c>
      <c r="O16" s="17">
        <f>O15/O$6</f>
        <v>0.3026798473617489</v>
      </c>
      <c r="P16" s="17">
        <f>P15/P$6</f>
        <v>0.30237144124549814</v>
      </c>
    </row>
    <row r="17" spans="2:5" ht="12.75">
      <c r="B17" s="6"/>
      <c r="C17" s="6"/>
      <c r="D17" s="6"/>
      <c r="E17" s="6"/>
    </row>
    <row r="18" spans="2:15" ht="12.75">
      <c r="B18" s="5"/>
      <c r="C18" s="5"/>
      <c r="D18" s="5"/>
      <c r="E18" s="5"/>
      <c r="F18" s="9"/>
      <c r="K18" s="9"/>
      <c r="L18" s="9"/>
      <c r="M18" s="9"/>
      <c r="O18" s="23"/>
    </row>
    <row r="19" spans="2:15" ht="12.75">
      <c r="B19" s="12" t="s">
        <v>9</v>
      </c>
      <c r="C19" s="12"/>
      <c r="D19" s="12"/>
      <c r="F19" s="8"/>
      <c r="K19" s="8"/>
      <c r="L19" s="8"/>
      <c r="M19" s="8"/>
      <c r="N19" s="8"/>
      <c r="O19" s="23"/>
    </row>
    <row r="20" spans="2:4" ht="12.75">
      <c r="B20" s="13" t="s">
        <v>10</v>
      </c>
      <c r="C20" s="13"/>
      <c r="D20" s="13"/>
    </row>
    <row r="21" ht="13.5">
      <c r="O21" s="24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created xsi:type="dcterms:W3CDTF">2009-05-26T08:07:04Z</dcterms:created>
  <dcterms:modified xsi:type="dcterms:W3CDTF">2021-05-05T09:29:36Z</dcterms:modified>
  <cp:category/>
  <cp:version/>
  <cp:contentType/>
  <cp:contentStatus/>
</cp:coreProperties>
</file>