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00" windowHeight="7500" activeTab="0"/>
  </bookViews>
  <sheets>
    <sheet name="2_a_ huishoudens BE" sheetId="1" r:id="rId1"/>
  </sheets>
  <definedNames>
    <definedName name="_xlnm.Print_Area" localSheetId="0">'2_a_ huishoudens BE'!$A$1:$H$13</definedName>
    <definedName name="TABLE_1">#REF!</definedName>
    <definedName name="TABLE_2_1">#REF!</definedName>
    <definedName name="TABLE_2_6">#REF!</definedName>
    <definedName name="TABLE_3_1">#REF!</definedName>
    <definedName name="TABLE_3_6">#REF!</definedName>
    <definedName name="TABLE_4_1">#REF!</definedName>
    <definedName name="TABLE_4_6">#REF!</definedName>
    <definedName name="TABLE_5">#REF!</definedName>
    <definedName name="TABLE_6">#REF!</definedName>
  </definedNames>
  <calcPr fullCalcOnLoad="1"/>
</workbook>
</file>

<file path=xl/sharedStrings.xml><?xml version="1.0" encoding="utf-8"?>
<sst xmlns="http://schemas.openxmlformats.org/spreadsheetml/2006/main" count="20" uniqueCount="12">
  <si>
    <t>Belgique - België</t>
  </si>
  <si>
    <t>Région flamande - Vlaams Gewest</t>
  </si>
  <si>
    <t>Région wallonne - Waals Gewest</t>
  </si>
  <si>
    <t>2.a.</t>
  </si>
  <si>
    <t>Région de Bruxelles-Capitale  Brussels Hoofdstedelijk Gewest</t>
  </si>
  <si>
    <t>%</t>
  </si>
  <si>
    <t xml:space="preserve">Ménages privés en Belgique </t>
  </si>
  <si>
    <t xml:space="preserve">Private huishoudens in België </t>
  </si>
  <si>
    <t>Nombre</t>
  </si>
  <si>
    <t>Aantal</t>
  </si>
  <si>
    <t>Source : DGSIE</t>
  </si>
  <si>
    <t>Bron: ADSEI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</si>
</sst>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#,##0.00__"/>
    <numFmt numFmtId="176" formatCode="__@"/>
    <numFmt numFmtId="177" formatCode="_-* #,##0\ &quot;BF&quot;_-;\-* #,##0\ &quot;BF&quot;_-;_-* &quot;-&quot;\ &quot;BF&quot;_-;_-@_-"/>
    <numFmt numFmtId="178" formatCode="_-* #,##0\ _B_F_-;\-* #,##0\ _B_F_-;_-* &quot;-&quot;\ _B_F_-;_-@_-"/>
    <numFmt numFmtId="179" formatCode="_-* #,##0.00\ &quot;BF&quot;_-;\-* #,##0.00\ &quot;BF&quot;_-;_-* &quot;-&quot;??\ &quot;BF&quot;_-;_-@_-"/>
    <numFmt numFmtId="180" formatCode="_-* #,##0.00\ _B_F_-;\-* #,##0.00\ _B_F_-;_-* &quot;-&quot;??\ _B_F_-;_-@_-"/>
  </numFmts>
  <fonts count="40"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57" applyNumberFormat="1" applyFont="1" applyAlignment="1">
      <alignment horizontal="right"/>
    </xf>
    <xf numFmtId="174" fontId="0" fillId="0" borderId="0" xfId="57" applyNumberFormat="1" applyFont="1" applyAlignment="1">
      <alignment horizontal="right"/>
    </xf>
    <xf numFmtId="9" fontId="0" fillId="0" borderId="0" xfId="57" applyFont="1" applyAlignment="1">
      <alignment horizontal="right"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R03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80" zoomScaleNormal="80" zoomScalePageLayoutView="0" workbookViewId="0" topLeftCell="A1">
      <selection activeCell="Y8" sqref="Y8:Y10"/>
    </sheetView>
  </sheetViews>
  <sheetFormatPr defaultColWidth="9.140625" defaultRowHeight="12.75"/>
  <cols>
    <col min="1" max="1" width="4.7109375" style="3" bestFit="1" customWidth="1"/>
    <col min="2" max="2" width="31.140625" style="3" customWidth="1"/>
    <col min="3" max="3" width="9.140625" style="3" bestFit="1" customWidth="1"/>
    <col min="4" max="4" width="6.28125" style="3" bestFit="1" customWidth="1"/>
    <col min="5" max="5" width="9.140625" style="3" customWidth="1"/>
    <col min="6" max="6" width="7.28125" style="3" bestFit="1" customWidth="1"/>
    <col min="7" max="7" width="9.140625" style="3" bestFit="1" customWidth="1"/>
    <col min="8" max="8" width="6.28125" style="3" bestFit="1" customWidth="1"/>
    <col min="9" max="9" width="9.140625" style="6" bestFit="1" customWidth="1"/>
    <col min="10" max="10" width="6.28125" style="6" bestFit="1" customWidth="1"/>
    <col min="11" max="11" width="9.140625" style="3" customWidth="1"/>
    <col min="12" max="12" width="6.28125" style="3" bestFit="1" customWidth="1"/>
    <col min="13" max="13" width="9.140625" style="3" bestFit="1" customWidth="1"/>
    <col min="14" max="14" width="6.28125" style="3" customWidth="1"/>
    <col min="15" max="15" width="9.140625" style="3" bestFit="1" customWidth="1"/>
    <col min="16" max="16" width="6.28125" style="3" customWidth="1"/>
    <col min="17" max="17" width="9.140625" style="3" customWidth="1"/>
    <col min="18" max="18" width="6.28125" style="3" customWidth="1"/>
    <col min="19" max="19" width="9.140625" style="3" bestFit="1" customWidth="1"/>
    <col min="20" max="20" width="6.28125" style="3" customWidth="1"/>
    <col min="21" max="21" width="9.140625" style="3" bestFit="1" customWidth="1"/>
    <col min="22" max="22" width="6.28125" style="3" customWidth="1"/>
    <col min="23" max="23" width="9.140625" style="3" customWidth="1"/>
    <col min="24" max="24" width="6.28125" style="3" customWidth="1"/>
    <col min="25" max="25" width="9.140625" style="3" customWidth="1"/>
    <col min="26" max="26" width="6.28125" style="3" customWidth="1"/>
    <col min="27" max="16384" width="9.140625" style="3" customWidth="1"/>
  </cols>
  <sheetData>
    <row r="1" spans="1:2" ht="13.5">
      <c r="A1" s="9" t="s">
        <v>3</v>
      </c>
      <c r="B1" s="1" t="s">
        <v>6</v>
      </c>
    </row>
    <row r="2" spans="1:8" ht="13.5">
      <c r="A2" s="1"/>
      <c r="B2" s="1" t="s">
        <v>7</v>
      </c>
      <c r="C2" s="8"/>
      <c r="D2" s="8"/>
      <c r="E2" s="8"/>
      <c r="F2" s="8"/>
      <c r="G2" s="8"/>
      <c r="H2" s="8"/>
    </row>
    <row r="3" spans="2:8" ht="12.75">
      <c r="B3" s="8"/>
      <c r="C3" s="8"/>
      <c r="D3" s="8"/>
      <c r="E3" s="8"/>
      <c r="F3" s="8"/>
      <c r="G3" s="8"/>
      <c r="H3" s="8"/>
    </row>
    <row r="4" spans="2:26" ht="12.75">
      <c r="B4" s="14" t="s">
        <v>8</v>
      </c>
      <c r="C4" s="15">
        <v>1990</v>
      </c>
      <c r="D4" s="15" t="s">
        <v>5</v>
      </c>
      <c r="E4" s="15">
        <v>2000</v>
      </c>
      <c r="F4" s="15" t="s">
        <v>5</v>
      </c>
      <c r="G4" s="15">
        <v>2005</v>
      </c>
      <c r="H4" s="15" t="s">
        <v>5</v>
      </c>
      <c r="I4" s="15">
        <v>2010</v>
      </c>
      <c r="J4" s="15" t="s">
        <v>5</v>
      </c>
      <c r="K4" s="15">
        <v>2015</v>
      </c>
      <c r="L4" s="15" t="s">
        <v>5</v>
      </c>
      <c r="M4" s="15">
        <v>2020</v>
      </c>
      <c r="N4" s="15"/>
      <c r="O4" s="15">
        <v>2025</v>
      </c>
      <c r="P4" s="15" t="s">
        <v>5</v>
      </c>
      <c r="Q4" s="15">
        <v>2030</v>
      </c>
      <c r="R4" s="15" t="s">
        <v>5</v>
      </c>
      <c r="S4" s="15">
        <v>2040</v>
      </c>
      <c r="T4" s="15"/>
      <c r="U4" s="15">
        <v>2050</v>
      </c>
      <c r="V4" s="15"/>
      <c r="W4" s="15">
        <v>2060</v>
      </c>
      <c r="X4" s="15" t="s">
        <v>5</v>
      </c>
      <c r="Y4" s="15">
        <v>2070</v>
      </c>
      <c r="Z4" s="15" t="s">
        <v>5</v>
      </c>
    </row>
    <row r="5" spans="2:26" ht="12.75">
      <c r="B5" s="14" t="s">
        <v>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2:26" ht="12.75">
      <c r="B6" s="2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12.75">
      <c r="B7" s="16" t="s">
        <v>0</v>
      </c>
      <c r="C7" s="17">
        <f>SUM(C8:C10)</f>
        <v>3958805</v>
      </c>
      <c r="D7" s="10">
        <f>C7/C$7</f>
        <v>1</v>
      </c>
      <c r="E7" s="17">
        <f>SUM(E8:E10)</f>
        <v>4244861</v>
      </c>
      <c r="F7" s="11">
        <f>E7/E$7</f>
        <v>1</v>
      </c>
      <c r="G7" s="17">
        <f>SUM(G8:G10)</f>
        <v>4445040</v>
      </c>
      <c r="H7" s="12">
        <f>G7/G$7</f>
        <v>1</v>
      </c>
      <c r="I7" s="17">
        <f>SUM(I8:I10)</f>
        <v>4659128</v>
      </c>
      <c r="J7" s="10">
        <f>I7/I$7</f>
        <v>1</v>
      </c>
      <c r="K7" s="17">
        <f>SUM(K8:K10)</f>
        <v>4822301</v>
      </c>
      <c r="L7" s="10">
        <f>K7/K$7</f>
        <v>1</v>
      </c>
      <c r="M7" s="17">
        <f>SUM(M8:M10)</f>
        <v>4988930</v>
      </c>
      <c r="N7" s="10">
        <f>M7/M$7</f>
        <v>1</v>
      </c>
      <c r="O7" s="17">
        <f>SUM(O8:O10)</f>
        <v>5122994.084010012</v>
      </c>
      <c r="P7" s="10">
        <f>O7/O$7</f>
        <v>1</v>
      </c>
      <c r="Q7" s="17">
        <f>SUM(Q8:Q10)</f>
        <v>5262868.533566322</v>
      </c>
      <c r="R7" s="10">
        <f>Q7/Q$7</f>
        <v>1</v>
      </c>
      <c r="S7" s="17">
        <f>SUM(S8:S10)</f>
        <v>5487420.195176624</v>
      </c>
      <c r="T7" s="10">
        <f>S7/S$7</f>
        <v>1</v>
      </c>
      <c r="U7" s="17">
        <f>SUM(U8:U10)</f>
        <v>5599128.688374698</v>
      </c>
      <c r="V7" s="10">
        <f>U7/U$7</f>
        <v>1</v>
      </c>
      <c r="W7" s="17">
        <f>SUM(W8:W10)</f>
        <v>5675046.343085336</v>
      </c>
      <c r="X7" s="10">
        <f>W7/W$7</f>
        <v>1</v>
      </c>
      <c r="Y7" s="17">
        <f>SUM(Y8:Y10)</f>
        <v>5802068.796434598</v>
      </c>
      <c r="Z7" s="10">
        <f>Y7/Y$7</f>
        <v>1</v>
      </c>
    </row>
    <row r="8" spans="2:26" ht="26.25">
      <c r="B8" s="7" t="s">
        <v>4</v>
      </c>
      <c r="C8" s="4">
        <v>479732</v>
      </c>
      <c r="D8" s="11">
        <f>C8/C$7</f>
        <v>0.12118101295719289</v>
      </c>
      <c r="E8" s="4">
        <v>470894</v>
      </c>
      <c r="F8" s="11">
        <f>E8/E$7</f>
        <v>0.11093272547675884</v>
      </c>
      <c r="G8" s="4">
        <v>492955</v>
      </c>
      <c r="H8" s="11">
        <f>G8/G$7</f>
        <v>0.11090001439807066</v>
      </c>
      <c r="I8" s="4">
        <v>521259</v>
      </c>
      <c r="J8" s="11">
        <f>I8/I$7</f>
        <v>0.11187908982109956</v>
      </c>
      <c r="K8" s="4">
        <v>542670</v>
      </c>
      <c r="L8" s="11">
        <f>K8/K$7</f>
        <v>0.11253341506471704</v>
      </c>
      <c r="M8" s="4">
        <v>555967</v>
      </c>
      <c r="N8" s="11">
        <f>M8/M$7</f>
        <v>0.11144012844437585</v>
      </c>
      <c r="O8" s="4">
        <v>563783.8030563525</v>
      </c>
      <c r="P8" s="11">
        <f>O8/O$7</f>
        <v>0.11004966896527274</v>
      </c>
      <c r="Q8" s="4">
        <v>572539.25400535</v>
      </c>
      <c r="R8" s="11">
        <f>Q8/Q$7</f>
        <v>0.10878843929954211</v>
      </c>
      <c r="S8" s="4">
        <v>585213.650442662</v>
      </c>
      <c r="T8" s="11">
        <f>S8/S$7</f>
        <v>0.10664640753355424</v>
      </c>
      <c r="U8" s="4">
        <v>584651.5038321145</v>
      </c>
      <c r="V8" s="11">
        <f>U8/U$7</f>
        <v>0.10441830084134497</v>
      </c>
      <c r="W8" s="4">
        <v>583792.9298244901</v>
      </c>
      <c r="X8" s="11">
        <f>W8/W$7</f>
        <v>0.10287016079362994</v>
      </c>
      <c r="Y8" s="4">
        <v>585460.9372755619</v>
      </c>
      <c r="Z8" s="11">
        <f>Y8/Y$7</f>
        <v>0.10090554900612876</v>
      </c>
    </row>
    <row r="9" spans="2:26" ht="12.75">
      <c r="B9" s="5" t="s">
        <v>1</v>
      </c>
      <c r="C9" s="4">
        <v>2195487</v>
      </c>
      <c r="D9" s="11">
        <f aca="true" t="shared" si="0" ref="D9:F10">C9/C$7</f>
        <v>0.5545832643941796</v>
      </c>
      <c r="E9" s="4">
        <v>2394514</v>
      </c>
      <c r="F9" s="11">
        <f t="shared" si="0"/>
        <v>0.564097151826644</v>
      </c>
      <c r="G9" s="4">
        <v>2503754</v>
      </c>
      <c r="H9" s="11">
        <f>G9/G$7</f>
        <v>0.5632691719309613</v>
      </c>
      <c r="I9" s="4">
        <v>2628723</v>
      </c>
      <c r="J9" s="11">
        <f>I9/I$7</f>
        <v>0.5642092254172884</v>
      </c>
      <c r="K9" s="4">
        <v>2731319</v>
      </c>
      <c r="L9" s="11">
        <f>K9/K$7</f>
        <v>0.5663933047729705</v>
      </c>
      <c r="M9" s="4">
        <v>2841372</v>
      </c>
      <c r="N9" s="11">
        <f>M9/M$7</f>
        <v>0.5695353512677067</v>
      </c>
      <c r="O9" s="4">
        <v>2926908.1486980068</v>
      </c>
      <c r="P9" s="11">
        <f>O9/O$7</f>
        <v>0.5713276456503295</v>
      </c>
      <c r="Q9" s="4">
        <v>3012653.546828156</v>
      </c>
      <c r="R9" s="11">
        <f>Q9/Q$7</f>
        <v>0.5724356456205578</v>
      </c>
      <c r="S9" s="4">
        <v>3159024.809525011</v>
      </c>
      <c r="T9" s="11">
        <f>S9/S$7</f>
        <v>0.5756848750714872</v>
      </c>
      <c r="U9" s="4">
        <v>3245885.2827237644</v>
      </c>
      <c r="V9" s="11">
        <f>U9/U$7</f>
        <v>0.5797125701831247</v>
      </c>
      <c r="W9" s="4">
        <v>3306073.812722499</v>
      </c>
      <c r="X9" s="11">
        <f>W9/W$7</f>
        <v>0.5825633154081162</v>
      </c>
      <c r="Y9" s="4">
        <v>3405893.072887916</v>
      </c>
      <c r="Z9" s="11">
        <f>Y9/Y$7</f>
        <v>0.5870135622970992</v>
      </c>
    </row>
    <row r="10" spans="2:26" ht="12.75">
      <c r="B10" s="5" t="s">
        <v>2</v>
      </c>
      <c r="C10" s="4">
        <v>1283586</v>
      </c>
      <c r="D10" s="11">
        <f t="shared" si="0"/>
        <v>0.32423572264862754</v>
      </c>
      <c r="E10" s="4">
        <v>1379453</v>
      </c>
      <c r="F10" s="11">
        <f t="shared" si="0"/>
        <v>0.32497012269659714</v>
      </c>
      <c r="G10" s="4">
        <v>1448331</v>
      </c>
      <c r="H10" s="11">
        <f>G10/G$7</f>
        <v>0.3258308136709681</v>
      </c>
      <c r="I10" s="4">
        <v>1509146</v>
      </c>
      <c r="J10" s="11">
        <f>I10/I$7</f>
        <v>0.32391168476161203</v>
      </c>
      <c r="K10" s="4">
        <v>1548312</v>
      </c>
      <c r="L10" s="11">
        <f>K10/K$7</f>
        <v>0.32107328016231257</v>
      </c>
      <c r="M10" s="4">
        <v>1591591</v>
      </c>
      <c r="N10" s="11">
        <f>M10/M$7</f>
        <v>0.31902452028791745</v>
      </c>
      <c r="O10" s="4">
        <v>1632302.1322556532</v>
      </c>
      <c r="P10" s="11">
        <f>O10/O$7</f>
        <v>0.31862268538439775</v>
      </c>
      <c r="Q10" s="4">
        <v>1677675.7327328164</v>
      </c>
      <c r="R10" s="11">
        <f>Q10/Q$7</f>
        <v>0.3187759150799001</v>
      </c>
      <c r="S10" s="4">
        <v>1743181.735208951</v>
      </c>
      <c r="T10" s="11">
        <f>S10/S$7</f>
        <v>0.3176687173949585</v>
      </c>
      <c r="U10" s="4">
        <v>1768591.9018188196</v>
      </c>
      <c r="V10" s="11">
        <f>U10/U$7</f>
        <v>0.3158691289755303</v>
      </c>
      <c r="W10" s="4">
        <v>1785179.600538347</v>
      </c>
      <c r="X10" s="11">
        <f>W10/W$7</f>
        <v>0.3145665237982539</v>
      </c>
      <c r="Y10" s="4">
        <v>1810714.7862711204</v>
      </c>
      <c r="Z10" s="11">
        <f>Y10/Y$7</f>
        <v>0.31208088869677214</v>
      </c>
    </row>
    <row r="11" spans="2:10" ht="12.75">
      <c r="B11" s="4"/>
      <c r="C11" s="4"/>
      <c r="D11" s="4"/>
      <c r="E11" s="4"/>
      <c r="F11" s="4"/>
      <c r="G11" s="4"/>
      <c r="H11" s="4"/>
      <c r="J11" s="11"/>
    </row>
    <row r="12" spans="9:10" ht="12.75">
      <c r="I12" s="3"/>
      <c r="J12" s="3"/>
    </row>
    <row r="13" spans="9:10" ht="12.75">
      <c r="I13" s="3"/>
      <c r="J13" s="3"/>
    </row>
    <row r="14" ht="12.75">
      <c r="B14" s="13" t="s">
        <v>10</v>
      </c>
    </row>
    <row r="15" ht="12.75">
      <c r="B15" s="13" t="s">
        <v>11</v>
      </c>
    </row>
  </sheetData>
  <sheetProtection/>
  <printOptions gridLines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2021-05-05T09:20:08Z</dcterms:modified>
  <cp:category/>
  <cp:version/>
  <cp:contentType/>
  <cp:contentStatus/>
</cp:coreProperties>
</file>