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108" activeTab="0"/>
  </bookViews>
  <sheets>
    <sheet name="Consomm" sheetId="1" r:id="rId1"/>
  </sheets>
  <definedNames/>
  <calcPr fullCalcOnLoad="1"/>
</workbook>
</file>

<file path=xl/sharedStrings.xml><?xml version="1.0" encoding="utf-8"?>
<sst xmlns="http://schemas.openxmlformats.org/spreadsheetml/2006/main" count="38" uniqueCount="19">
  <si>
    <t>b.</t>
  </si>
  <si>
    <t>Consommations de carburants automobiles - Belgique</t>
  </si>
  <si>
    <t>Brandstofverbruik - België</t>
  </si>
  <si>
    <t>en 1.000 litres - in 1.000 liters</t>
  </si>
  <si>
    <t>Super avec (substitut au) plomb - Super met lood(vervanger)</t>
  </si>
  <si>
    <t>-</t>
  </si>
  <si>
    <t>Super sans plomb 98 - Super loodvrij 98</t>
  </si>
  <si>
    <t>Super sans plomb 95 - Super loodvrij 95</t>
  </si>
  <si>
    <t>Normale sans plomb - Normale loodvrij</t>
  </si>
  <si>
    <t>Total Essences - Totaal Benzine</t>
  </si>
  <si>
    <t>Diesel</t>
  </si>
  <si>
    <t>LPG</t>
  </si>
  <si>
    <t>TOTAL - TOTAAL</t>
  </si>
  <si>
    <t>NB: à partir de 2007: nouvelle méthodologie - vanaf 2007: nieuwe methodologie</t>
  </si>
  <si>
    <t>* provisoire/provisioneel</t>
  </si>
  <si>
    <t>Source : SPF Economie - Direction Générale Energie</t>
  </si>
  <si>
    <t>Bron: FOD Economie - Algemene Directie Energie</t>
  </si>
  <si>
    <t>2020*</t>
  </si>
  <si>
    <t>Δ 20/19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</si>
</sst>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5" tint="-0.24997000396251678"/>
      <name val="Arial"/>
      <family val="2"/>
    </font>
    <font>
      <sz val="10"/>
      <color theme="5" tint="-0.24997000396251678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55" applyNumberFormat="1" applyFont="1">
      <alignment/>
      <protection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 horizontal="right"/>
    </xf>
    <xf numFmtId="0" fontId="45" fillId="0" borderId="0" xfId="0" applyFont="1" applyFill="1" applyAlignment="1">
      <alignment/>
    </xf>
    <xf numFmtId="3" fontId="45" fillId="0" borderId="0" xfId="0" applyNumberFormat="1" applyFont="1" applyFill="1" applyAlignment="1">
      <alignment/>
    </xf>
    <xf numFmtId="3" fontId="45" fillId="0" borderId="0" xfId="0" applyNumberFormat="1" applyFont="1" applyFill="1" applyAlignment="1">
      <alignment horizontal="righ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164" fontId="4" fillId="0" borderId="0" xfId="58" applyNumberFormat="1" applyFont="1" applyFill="1" applyAlignment="1">
      <alignment/>
    </xf>
    <xf numFmtId="0" fontId="8" fillId="33" borderId="0" xfId="0" applyFont="1" applyFill="1" applyAlignment="1">
      <alignment/>
    </xf>
    <xf numFmtId="3" fontId="4" fillId="0" borderId="0" xfId="55" applyNumberFormat="1" applyFont="1">
      <alignment/>
      <protection/>
    </xf>
    <xf numFmtId="3" fontId="4" fillId="0" borderId="0" xfId="55" applyNumberFormat="1" applyFont="1" applyFill="1">
      <alignment/>
      <protection/>
    </xf>
    <xf numFmtId="0" fontId="4" fillId="0" borderId="0" xfId="0" applyFont="1" applyAlignment="1">
      <alignment/>
    </xf>
    <xf numFmtId="0" fontId="46" fillId="0" borderId="0" xfId="0" applyFont="1" applyAlignment="1">
      <alignment/>
    </xf>
    <xf numFmtId="3" fontId="46" fillId="0" borderId="0" xfId="0" applyNumberFormat="1" applyFont="1" applyAlignment="1">
      <alignment/>
    </xf>
    <xf numFmtId="3" fontId="46" fillId="0" borderId="0" xfId="0" applyNumberFormat="1" applyFont="1" applyAlignment="1">
      <alignment horizontal="right"/>
    </xf>
    <xf numFmtId="0" fontId="46" fillId="0" borderId="0" xfId="0" applyFont="1" applyFill="1" applyAlignment="1">
      <alignment/>
    </xf>
    <xf numFmtId="164" fontId="6" fillId="0" borderId="0" xfId="58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"/>
  <sheetViews>
    <sheetView tabSelected="1" zoomScale="80" zoomScaleNormal="80" zoomScalePageLayoutView="0" workbookViewId="0" topLeftCell="A1">
      <selection activeCell="I18" sqref="I18"/>
    </sheetView>
  </sheetViews>
  <sheetFormatPr defaultColWidth="9.140625" defaultRowHeight="15"/>
  <cols>
    <col min="1" max="1" width="4.421875" style="20" customWidth="1"/>
    <col min="2" max="2" width="50.28125" style="20" customWidth="1"/>
    <col min="3" max="7" width="9.7109375" style="20" bestFit="1" customWidth="1"/>
    <col min="8" max="12" width="10.140625" style="20" bestFit="1" customWidth="1"/>
    <col min="13" max="16" width="10.140625" style="20" customWidth="1"/>
    <col min="17" max="17" width="10.140625" style="20" bestFit="1" customWidth="1"/>
    <col min="18" max="21" width="10.00390625" style="20" customWidth="1"/>
    <col min="22" max="23" width="8.8515625" style="20" customWidth="1"/>
    <col min="24" max="25" width="13.7109375" style="20" bestFit="1" customWidth="1"/>
    <col min="26" max="16384" width="8.8515625" style="20" customWidth="1"/>
  </cols>
  <sheetData>
    <row r="1" spans="1:2" ht="12.75">
      <c r="A1" s="5" t="s">
        <v>0</v>
      </c>
      <c r="B1" s="5" t="s">
        <v>1</v>
      </c>
    </row>
    <row r="2" ht="12.75">
      <c r="B2" s="5" t="s">
        <v>2</v>
      </c>
    </row>
    <row r="3" ht="12.75">
      <c r="B3" s="5"/>
    </row>
    <row r="4" spans="2:22" ht="12.75">
      <c r="B4" s="16" t="s">
        <v>3</v>
      </c>
      <c r="C4" s="13">
        <v>1990</v>
      </c>
      <c r="D4" s="13">
        <v>1995</v>
      </c>
      <c r="E4" s="13">
        <v>2000</v>
      </c>
      <c r="F4" s="13">
        <v>2005</v>
      </c>
      <c r="G4" s="13">
        <v>2006</v>
      </c>
      <c r="H4" s="13">
        <v>2007</v>
      </c>
      <c r="I4" s="13">
        <v>2008</v>
      </c>
      <c r="J4" s="13">
        <v>2009</v>
      </c>
      <c r="K4" s="13">
        <v>2010</v>
      </c>
      <c r="L4" s="13">
        <v>2011</v>
      </c>
      <c r="M4" s="14">
        <v>2012</v>
      </c>
      <c r="N4" s="14">
        <v>2013</v>
      </c>
      <c r="O4" s="14">
        <v>2014</v>
      </c>
      <c r="P4" s="14">
        <v>2015</v>
      </c>
      <c r="Q4" s="14">
        <v>2016</v>
      </c>
      <c r="R4" s="14">
        <v>2017</v>
      </c>
      <c r="S4" s="14">
        <v>2018</v>
      </c>
      <c r="T4" s="14">
        <v>2019</v>
      </c>
      <c r="U4" s="14" t="s">
        <v>17</v>
      </c>
      <c r="V4" s="14" t="s">
        <v>18</v>
      </c>
    </row>
    <row r="5" ht="12.75">
      <c r="I5" s="21"/>
    </row>
    <row r="6" spans="2:22" s="1" customFormat="1" ht="12.75">
      <c r="B6" s="20" t="s">
        <v>4</v>
      </c>
      <c r="C6" s="21">
        <v>2734845.945945946</v>
      </c>
      <c r="D6" s="21">
        <v>1197855.4054054054</v>
      </c>
      <c r="E6" s="21">
        <v>225675.67567567568</v>
      </c>
      <c r="F6" s="22" t="s">
        <v>5</v>
      </c>
      <c r="G6" s="22" t="s">
        <v>5</v>
      </c>
      <c r="H6" s="22" t="s">
        <v>5</v>
      </c>
      <c r="I6" s="22" t="s">
        <v>5</v>
      </c>
      <c r="J6" s="22" t="s">
        <v>5</v>
      </c>
      <c r="K6" s="22" t="s">
        <v>5</v>
      </c>
      <c r="L6" s="22" t="s">
        <v>5</v>
      </c>
      <c r="M6" s="22" t="s">
        <v>5</v>
      </c>
      <c r="N6" s="22" t="s">
        <v>5</v>
      </c>
      <c r="O6" s="22" t="s">
        <v>5</v>
      </c>
      <c r="P6" s="22" t="s">
        <v>5</v>
      </c>
      <c r="Q6" s="22" t="s">
        <v>5</v>
      </c>
      <c r="R6" s="22" t="s">
        <v>5</v>
      </c>
      <c r="S6" s="22" t="s">
        <v>5</v>
      </c>
      <c r="T6" s="22" t="s">
        <v>5</v>
      </c>
      <c r="U6" s="22" t="s">
        <v>5</v>
      </c>
      <c r="V6" s="22" t="s">
        <v>5</v>
      </c>
    </row>
    <row r="7" spans="2:25" ht="12.75">
      <c r="B7" s="20" t="s">
        <v>6</v>
      </c>
      <c r="C7" s="21">
        <v>94747.01986754966</v>
      </c>
      <c r="D7" s="21">
        <v>1305778.8079470198</v>
      </c>
      <c r="E7" s="21">
        <v>1107284.7682119205</v>
      </c>
      <c r="F7" s="22">
        <v>656953.642384106</v>
      </c>
      <c r="G7" s="22">
        <v>495364.23841059604</v>
      </c>
      <c r="H7" s="22">
        <v>529549.6688741721</v>
      </c>
      <c r="I7" s="22">
        <v>462058.45577985246</v>
      </c>
      <c r="J7" s="22">
        <v>452210.59602649004</v>
      </c>
      <c r="K7" s="22">
        <v>374834.4370860927</v>
      </c>
      <c r="L7" s="17">
        <v>347019.8675496689</v>
      </c>
      <c r="M7" s="17">
        <v>284768.2119205298</v>
      </c>
      <c r="N7" s="17">
        <v>267549.6688741722</v>
      </c>
      <c r="O7" s="17">
        <v>267549.6688741722</v>
      </c>
      <c r="P7" s="17">
        <v>264901</v>
      </c>
      <c r="Q7" s="18">
        <v>280794.70198675495</v>
      </c>
      <c r="R7" s="18">
        <v>437086.09271523176</v>
      </c>
      <c r="S7" s="18">
        <v>483443.7086092715</v>
      </c>
      <c r="T7" s="18">
        <v>519205.29801324505</v>
      </c>
      <c r="U7" s="18">
        <v>468874</v>
      </c>
      <c r="V7" s="15">
        <f>(U7-T7)/T7</f>
        <v>-0.09693910714285717</v>
      </c>
      <c r="X7" s="18"/>
      <c r="Y7" s="18"/>
    </row>
    <row r="8" spans="2:25" ht="12.75">
      <c r="B8" s="20" t="s">
        <v>7</v>
      </c>
      <c r="C8" s="21">
        <v>843572.1854304635</v>
      </c>
      <c r="D8" s="21">
        <v>1272198.6754966888</v>
      </c>
      <c r="E8" s="21">
        <v>1645033.1125827814</v>
      </c>
      <c r="F8" s="22">
        <v>1676821.1920529802</v>
      </c>
      <c r="G8" s="22">
        <v>1445033.1125827814</v>
      </c>
      <c r="H8" s="22">
        <v>1550035.761589404</v>
      </c>
      <c r="I8" s="22">
        <v>1470327.5532362477</v>
      </c>
      <c r="J8" s="22">
        <v>1425280.7947019867</v>
      </c>
      <c r="K8" s="22">
        <v>1329801.3245033112</v>
      </c>
      <c r="L8" s="17">
        <v>1374834.4370860928</v>
      </c>
      <c r="M8" s="17">
        <v>1331125.8278145695</v>
      </c>
      <c r="N8" s="17">
        <v>1370860.927152318</v>
      </c>
      <c r="O8" s="17">
        <v>1466225.165562914</v>
      </c>
      <c r="P8" s="17">
        <v>1527152</v>
      </c>
      <c r="Q8" s="18">
        <v>1652980.132450331</v>
      </c>
      <c r="R8" s="18">
        <v>1598675.4966887417</v>
      </c>
      <c r="S8" s="18">
        <v>1797350.9933774834</v>
      </c>
      <c r="T8" s="18">
        <v>2038410.59602649</v>
      </c>
      <c r="U8" s="18">
        <v>1676821</v>
      </c>
      <c r="V8" s="15">
        <f aca="true" t="shared" si="0" ref="V8:V13">(U8-T8)/T8</f>
        <v>-0.1773880084470435</v>
      </c>
      <c r="X8" s="18"/>
      <c r="Y8" s="18"/>
    </row>
    <row r="9" spans="2:25" ht="12.75">
      <c r="B9" s="20" t="s">
        <v>8</v>
      </c>
      <c r="C9" s="21">
        <v>24928.476821192053</v>
      </c>
      <c r="D9" s="21">
        <v>247.68211920529802</v>
      </c>
      <c r="E9" s="22" t="s">
        <v>5</v>
      </c>
      <c r="F9" s="22" t="s">
        <v>5</v>
      </c>
      <c r="G9" s="22" t="s">
        <v>5</v>
      </c>
      <c r="H9" s="22"/>
      <c r="L9" s="17"/>
      <c r="M9" s="17"/>
      <c r="N9" s="17"/>
      <c r="O9" s="17"/>
      <c r="V9" s="15"/>
      <c r="X9" s="18"/>
      <c r="Y9" s="18"/>
    </row>
    <row r="10" spans="2:25" ht="12.75">
      <c r="B10" s="2" t="s">
        <v>9</v>
      </c>
      <c r="C10" s="3">
        <f aca="true" t="shared" si="1" ref="C10:N10">SUM(C6:C9)</f>
        <v>3698093.628065151</v>
      </c>
      <c r="D10" s="3">
        <f t="shared" si="1"/>
        <v>3776080.570968319</v>
      </c>
      <c r="E10" s="3">
        <f t="shared" si="1"/>
        <v>2977993.5564703774</v>
      </c>
      <c r="F10" s="3">
        <f t="shared" si="1"/>
        <v>2333774.8344370862</v>
      </c>
      <c r="G10" s="3">
        <f t="shared" si="1"/>
        <v>1940397.3509933774</v>
      </c>
      <c r="H10" s="3">
        <f t="shared" si="1"/>
        <v>2079585.4304635762</v>
      </c>
      <c r="I10" s="3">
        <f t="shared" si="1"/>
        <v>1932386.0090161003</v>
      </c>
      <c r="J10" s="3">
        <f t="shared" si="1"/>
        <v>1877491.3907284767</v>
      </c>
      <c r="K10" s="3">
        <f t="shared" si="1"/>
        <v>1704635.761589404</v>
      </c>
      <c r="L10" s="3">
        <f t="shared" si="1"/>
        <v>1721854.3046357618</v>
      </c>
      <c r="M10" s="3">
        <f t="shared" si="1"/>
        <v>1615894.0397350993</v>
      </c>
      <c r="N10" s="3">
        <f t="shared" si="1"/>
        <v>1638410.5960264902</v>
      </c>
      <c r="O10" s="4">
        <f aca="true" t="shared" si="2" ref="O10:T10">SUM(O7:O8)</f>
        <v>1733774.8344370862</v>
      </c>
      <c r="P10" s="4">
        <f t="shared" si="2"/>
        <v>1792053</v>
      </c>
      <c r="Q10" s="4">
        <f t="shared" si="2"/>
        <v>1933774.834437086</v>
      </c>
      <c r="R10" s="4">
        <f t="shared" si="2"/>
        <v>2035761.5894039734</v>
      </c>
      <c r="S10" s="4">
        <f t="shared" si="2"/>
        <v>2280794.701986755</v>
      </c>
      <c r="T10" s="4">
        <f t="shared" si="2"/>
        <v>2557615.894039735</v>
      </c>
      <c r="U10" s="4">
        <f>SUM(U7:U8)</f>
        <v>2145695</v>
      </c>
      <c r="V10" s="24">
        <f t="shared" si="0"/>
        <v>-0.16105658984981877</v>
      </c>
      <c r="X10" s="18"/>
      <c r="Y10" s="18"/>
    </row>
    <row r="11" spans="2:25" s="2" customFormat="1" ht="12.75">
      <c r="B11" s="2" t="s">
        <v>10</v>
      </c>
      <c r="C11" s="3">
        <v>4096405.882352941</v>
      </c>
      <c r="D11" s="3">
        <v>4706283.529411765</v>
      </c>
      <c r="E11" s="3">
        <v>6108235.294117647</v>
      </c>
      <c r="F11" s="3">
        <v>7288235.294117647</v>
      </c>
      <c r="G11" s="3">
        <v>7428235.294117647</v>
      </c>
      <c r="H11" s="3">
        <v>8335518.823529412</v>
      </c>
      <c r="I11" s="3">
        <v>8331326.049636392</v>
      </c>
      <c r="J11" s="3">
        <v>8418536.470588235</v>
      </c>
      <c r="K11" s="3">
        <v>8682352.94117647</v>
      </c>
      <c r="L11" s="3">
        <v>8581176.470588235</v>
      </c>
      <c r="M11" s="3">
        <v>7958823.529411765</v>
      </c>
      <c r="N11" s="3">
        <v>7981176.470588235</v>
      </c>
      <c r="O11" s="3">
        <v>8058823.529411765</v>
      </c>
      <c r="P11" s="3">
        <v>8291765</v>
      </c>
      <c r="Q11" s="3">
        <v>8295294.117647059</v>
      </c>
      <c r="R11" s="3">
        <v>8054117.647058824</v>
      </c>
      <c r="S11" s="3">
        <v>7877647.05882353</v>
      </c>
      <c r="T11" s="3">
        <v>7531764.705882353</v>
      </c>
      <c r="U11" s="3">
        <v>6567059</v>
      </c>
      <c r="V11" s="24">
        <f t="shared" si="0"/>
        <v>-0.1280849500156201</v>
      </c>
      <c r="X11" s="18"/>
      <c r="Y11" s="18"/>
    </row>
    <row r="12" spans="2:25" s="2" customFormat="1" ht="12.75">
      <c r="B12" s="20" t="s">
        <v>11</v>
      </c>
      <c r="C12" s="21">
        <v>103309.25925925926</v>
      </c>
      <c r="D12" s="21">
        <v>110227.77777777777</v>
      </c>
      <c r="E12" s="21">
        <v>164814.8148148148</v>
      </c>
      <c r="F12" s="21">
        <v>140740.74074074073</v>
      </c>
      <c r="G12" s="21">
        <v>137037.03703703702</v>
      </c>
      <c r="H12" s="21">
        <v>167729.6296296296</v>
      </c>
      <c r="I12" s="21">
        <v>111866.66666666666</v>
      </c>
      <c r="J12" s="21">
        <v>116240.74074074073</v>
      </c>
      <c r="K12" s="21">
        <v>100000</v>
      </c>
      <c r="L12" s="17">
        <v>112962.96296296295</v>
      </c>
      <c r="M12" s="17">
        <v>118518.51851851851</v>
      </c>
      <c r="N12" s="17">
        <v>120370.37037037036</v>
      </c>
      <c r="O12" s="17">
        <v>77777.77777777777</v>
      </c>
      <c r="P12" s="17">
        <v>107407</v>
      </c>
      <c r="Q12" s="17">
        <v>109259</v>
      </c>
      <c r="R12" s="17">
        <v>100000</v>
      </c>
      <c r="S12" s="17">
        <v>92592.59259259258</v>
      </c>
      <c r="T12" s="17">
        <v>92593</v>
      </c>
      <c r="U12" s="17">
        <v>79630</v>
      </c>
      <c r="V12" s="15">
        <f t="shared" si="0"/>
        <v>-0.1399997840009504</v>
      </c>
      <c r="X12" s="18"/>
      <c r="Y12" s="18"/>
    </row>
    <row r="13" spans="2:25" s="5" customFormat="1" ht="12.75">
      <c r="B13" s="5" t="s">
        <v>12</v>
      </c>
      <c r="C13" s="6">
        <f aca="true" t="shared" si="3" ref="C13:R13">SUM(C10:C12)</f>
        <v>7897808.769677352</v>
      </c>
      <c r="D13" s="6">
        <f t="shared" si="3"/>
        <v>8592591.878157862</v>
      </c>
      <c r="E13" s="6">
        <f t="shared" si="3"/>
        <v>9251043.665402839</v>
      </c>
      <c r="F13" s="6">
        <f t="shared" si="3"/>
        <v>9762750.869295474</v>
      </c>
      <c r="G13" s="6">
        <f t="shared" si="3"/>
        <v>9505669.682148062</v>
      </c>
      <c r="H13" s="6">
        <f t="shared" si="3"/>
        <v>10582833.883622617</v>
      </c>
      <c r="I13" s="6">
        <f t="shared" si="3"/>
        <v>10375578.725319158</v>
      </c>
      <c r="J13" s="6">
        <f t="shared" si="3"/>
        <v>10412268.602057453</v>
      </c>
      <c r="K13" s="6">
        <f t="shared" si="3"/>
        <v>10486988.702765875</v>
      </c>
      <c r="L13" s="6">
        <f t="shared" si="3"/>
        <v>10415993.73818696</v>
      </c>
      <c r="M13" s="6">
        <f t="shared" si="3"/>
        <v>9693236.087665383</v>
      </c>
      <c r="N13" s="6">
        <f t="shared" si="3"/>
        <v>9739957.436985096</v>
      </c>
      <c r="O13" s="6">
        <f t="shared" si="3"/>
        <v>9870376.141626628</v>
      </c>
      <c r="P13" s="6">
        <f t="shared" si="3"/>
        <v>10191225</v>
      </c>
      <c r="Q13" s="6">
        <f t="shared" si="3"/>
        <v>10338327.952084145</v>
      </c>
      <c r="R13" s="6">
        <f t="shared" si="3"/>
        <v>10189879.236462798</v>
      </c>
      <c r="S13" s="6">
        <f>SUM(S10:S12)</f>
        <v>10251034.353402877</v>
      </c>
      <c r="T13" s="6">
        <f>SUM(T10:T12)</f>
        <v>10181973.599922087</v>
      </c>
      <c r="U13" s="6">
        <f>SUM(U10:U12)</f>
        <v>8792384</v>
      </c>
      <c r="V13" s="24">
        <f t="shared" si="0"/>
        <v>-0.13647546679287406</v>
      </c>
      <c r="X13" s="18"/>
      <c r="Y13" s="18"/>
    </row>
    <row r="14" spans="3:8" s="5" customFormat="1" ht="12.75">
      <c r="C14" s="6"/>
      <c r="D14" s="6"/>
      <c r="E14" s="6"/>
      <c r="F14" s="6"/>
      <c r="G14" s="6"/>
      <c r="H14" s="6"/>
    </row>
    <row r="16" spans="2:5" ht="12.75">
      <c r="B16" s="19" t="s">
        <v>13</v>
      </c>
      <c r="C16" s="21"/>
      <c r="D16" s="21"/>
      <c r="E16" s="21"/>
    </row>
    <row r="18" ht="12.75">
      <c r="B18" s="20" t="s">
        <v>14</v>
      </c>
    </row>
    <row r="20" spans="2:22" ht="12.75">
      <c r="B20" s="7" t="s">
        <v>15</v>
      </c>
      <c r="V20" s="19"/>
    </row>
    <row r="21" spans="2:7" ht="12.75">
      <c r="B21" s="7" t="s">
        <v>16</v>
      </c>
      <c r="F21" s="8"/>
      <c r="G21" s="9"/>
    </row>
    <row r="22" spans="6:7" ht="12.75">
      <c r="F22" s="8"/>
      <c r="G22" s="10"/>
    </row>
    <row r="23" spans="2:7" ht="12.75">
      <c r="B23" s="1"/>
      <c r="C23" s="1"/>
      <c r="D23" s="1"/>
      <c r="F23" s="10"/>
      <c r="G23" s="11"/>
    </row>
    <row r="24" spans="5:7" ht="12.75">
      <c r="E24" s="22"/>
      <c r="F24" s="10"/>
      <c r="G24" s="12"/>
    </row>
    <row r="25" spans="3:7" ht="12.75">
      <c r="C25" s="21"/>
      <c r="D25" s="21"/>
      <c r="E25" s="21"/>
      <c r="F25" s="10"/>
      <c r="G25" s="11"/>
    </row>
    <row r="26" spans="3:7" ht="12.75">
      <c r="C26" s="22"/>
      <c r="D26" s="22"/>
      <c r="E26" s="22"/>
      <c r="F26" s="10"/>
      <c r="G26" s="11"/>
    </row>
    <row r="27" spans="3:7" ht="12.75">
      <c r="C27" s="21"/>
      <c r="D27" s="21"/>
      <c r="E27" s="21"/>
      <c r="F27" s="10"/>
      <c r="G27" s="1"/>
    </row>
    <row r="28" spans="3:7" ht="12.75">
      <c r="C28" s="21"/>
      <c r="D28" s="21"/>
      <c r="E28" s="21"/>
      <c r="F28" s="23"/>
      <c r="G28" s="23"/>
    </row>
    <row r="29" spans="3:9" ht="12.75">
      <c r="C29" s="21"/>
      <c r="D29" s="21"/>
      <c r="E29" s="22"/>
      <c r="F29" s="23"/>
      <c r="I29" s="21"/>
    </row>
    <row r="30" spans="2:9" ht="12.75">
      <c r="B30" s="2"/>
      <c r="C30" s="3"/>
      <c r="D30" s="3"/>
      <c r="E30" s="3"/>
      <c r="I30" s="21"/>
    </row>
    <row r="31" spans="3:9" ht="12.75">
      <c r="C31" s="21"/>
      <c r="D31" s="21"/>
      <c r="E31" s="21"/>
      <c r="G31" s="2"/>
      <c r="I31" s="3"/>
    </row>
    <row r="32" spans="3:9" ht="12.75">
      <c r="C32" s="21"/>
      <c r="D32" s="21"/>
      <c r="E32" s="21"/>
      <c r="I32" s="21"/>
    </row>
    <row r="33" ht="12.75">
      <c r="I33" s="21"/>
    </row>
    <row r="34" ht="12.75">
      <c r="I34" s="21"/>
    </row>
    <row r="41" ht="12.75">
      <c r="B41" s="5"/>
    </row>
    <row r="42" ht="12.75">
      <c r="B42" s="5"/>
    </row>
    <row r="43" ht="12.75">
      <c r="B43" s="1"/>
    </row>
    <row r="50" ht="12.75">
      <c r="B50" s="2"/>
    </row>
    <row r="51" ht="12.75">
      <c r="B51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Atanassoff Nadine</dc:creator>
  <cp:keywords/>
  <dc:description/>
  <cp:lastModifiedBy>Atanassoff Nadine</cp:lastModifiedBy>
  <dcterms:created xsi:type="dcterms:W3CDTF">2019-05-24T08:53:11Z</dcterms:created>
  <dcterms:modified xsi:type="dcterms:W3CDTF">2021-05-18T08:10:03Z</dcterms:modified>
  <cp:category/>
  <cp:version/>
  <cp:contentType/>
  <cp:contentStatus/>
</cp:coreProperties>
</file>